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3"/>
  </bookViews>
  <sheets>
    <sheet name="izkaz prihodkov in odhodkov" sheetId="1" r:id="rId1"/>
    <sheet name="izkaz rač. finan. terj. in nalo" sheetId="2" r:id="rId2"/>
    <sheet name="izkaz računa financiranja" sheetId="3" r:id="rId3"/>
    <sheet name="bilanca stanj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<sst xmlns="http://schemas.openxmlformats.org/spreadsheetml/2006/main" count="401" uniqueCount="374">
  <si>
    <t>ČLENITEV KONTOV</t>
  </si>
  <si>
    <t>NAZIV KONTA</t>
  </si>
  <si>
    <t>1.</t>
  </si>
  <si>
    <t>2.</t>
  </si>
  <si>
    <t>3.</t>
  </si>
  <si>
    <t>4.</t>
  </si>
  <si>
    <t>5.</t>
  </si>
  <si>
    <t>I.</t>
  </si>
  <si>
    <t>SKUPAJ PRIHODKI</t>
  </si>
  <si>
    <t>(70+71+72+73+74+78)</t>
  </si>
  <si>
    <t>TEKOČI PRIHODKI</t>
  </si>
  <si>
    <t>(70+71)</t>
  </si>
  <si>
    <t>DAVČNI PRIHODKI</t>
  </si>
  <si>
    <t>(700+701+702+703+704+705+706)</t>
  </si>
  <si>
    <t>DAVKI NA DOHODEK IN DOBIČEK</t>
  </si>
  <si>
    <t>NEDAVČNI PRIHODKI</t>
  </si>
  <si>
    <t>(710+711+712+713+714)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</si>
  <si>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</si>
  <si>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</si>
  <si>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</si>
  <si>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</si>
  <si>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</si>
  <si>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</si>
  <si>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</si>
  <si>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</si>
  <si>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</si>
  <si>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Drugi nedavčni prihodki</t>
  </si>
  <si>
    <t>KAPITALSKI PRIHODKI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</si>
  <si>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</si>
  <si>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</si>
  <si>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</si>
  <si>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</si>
  <si>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</si>
  <si>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</si>
  <si>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</si>
  <si>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ZEMLJIŠČ IN NEOPR. SREDSTEV</t>
  </si>
  <si>
    <t>PREJETE DONACIJE</t>
  </si>
  <si>
    <t>TRANSFERNI PRIHODKI</t>
  </si>
  <si>
    <t>(740+741)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</si>
  <si>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</si>
  <si>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</si>
  <si>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</si>
  <si>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</si>
  <si>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</si>
  <si>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</si>
  <si>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</si>
  <si>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EVROPSKE UNIJE</t>
  </si>
  <si>
    <t>PREJETA SREDSTVA IZ PRORAČUNA EU ZA STRUKTURNO..</t>
  </si>
  <si>
    <t>Prejeta sredstva iz proračuna EU iz Evropskega sklada za regionalni razvoj</t>
  </si>
  <si>
    <t>II.</t>
  </si>
  <si>
    <t xml:space="preserve">S K U P A J  O D H O D K I </t>
  </si>
  <si>
    <t>(40+41+42+43)</t>
  </si>
  <si>
    <t xml:space="preserve">TEKOČI ODHODKI </t>
  </si>
  <si>
    <t>(400+401+402+403+404+409)</t>
  </si>
  <si>
    <t>PLAČE IN DRUGI IZDATKI ZAPOSLENIM</t>
  </si>
  <si>
    <t xml:space="preserve">Plače in dodatki 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</si>
  <si>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</si>
  <si>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</si>
  <si>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</si>
  <si>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</si>
  <si>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</si>
  <si>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</si>
  <si>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</si>
  <si>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</si>
  <si>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</si>
  <si>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</si>
  <si>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</si>
  <si>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</si>
  <si>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</si>
  <si>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</si>
  <si>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</si>
  <si>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</si>
  <si>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</si>
  <si>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</si>
  <si>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</si>
  <si>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</si>
  <si>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</si>
  <si>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</si>
  <si>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</si>
  <si>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DOMAČIH OBRESTI</t>
  </si>
  <si>
    <t>Plačila obresti od kreditov- Banki Slovenije</t>
  </si>
  <si>
    <t>Plačila obresti od kreditov- poslovnim bankam</t>
  </si>
  <si>
    <t>Plačila obresti od kreditov- tdrugim finančnim institucijam</t>
  </si>
  <si>
    <t>Plačila obresti od kreditov- drugim domačim kreditojemalcem</t>
  </si>
  <si>
    <t>Plačila obresti od vrednostnih papirjev, izdanih na domačem trgu</t>
  </si>
  <si>
    <t>PLAČILA TUJIH OBRESTI</t>
  </si>
  <si>
    <t>Plačila obresti od kreditov- mednarodnim finančnim institucijam</t>
  </si>
  <si>
    <t>Plačila obresti od kreditov- tujim vladam</t>
  </si>
  <si>
    <t>Plačila obresti od kreditov- tujim poslovnim bankam in finančnim institucijam</t>
  </si>
  <si>
    <t>Plačila obresti od kreditov- drugim tujim kreditodajalcem</t>
  </si>
  <si>
    <t>Plačila obresti od vrednostnih papirjev, izdanih na tujih trgih</t>
  </si>
  <si>
    <t>REZERVE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</si>
  <si>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</si>
  <si>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</si>
  <si>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</si>
  <si>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</si>
  <si>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</si>
  <si>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</si>
  <si>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</si>
  <si>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</si>
  <si>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</si>
  <si>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</si>
  <si>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</si>
  <si>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</si>
  <si>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</si>
  <si>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</si>
  <si>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</si>
  <si>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</si>
  <si>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</si>
  <si>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</si>
  <si>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</si>
  <si>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</si>
  <si>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javni proračun</t>
  </si>
  <si>
    <t>TEKOČI TRANSFERI V TUJINO</t>
  </si>
  <si>
    <t>INVESTICIJSKI ODHODKI</t>
  </si>
  <si>
    <t>NAKUP IN GRADNJA OSNOVNIH SREDSTEV</t>
  </si>
  <si>
    <t>Nakup zgradb in prostorov</t>
  </si>
  <si>
    <t xml:space="preserve">Nakup prevoznih sredstev 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</si>
  <si>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</si>
  <si>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</si>
  <si>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</si>
  <si>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</si>
  <si>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</si>
  <si>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</si>
  <si>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inves. inž.</t>
  </si>
  <si>
    <t>Nakup blagovnih rezerv in intervencijskih zalog</t>
  </si>
  <si>
    <t>INVESTICIJSKI TRANSFERI</t>
  </si>
  <si>
    <t>(431+432)</t>
  </si>
  <si>
    <t>INVESTICIJSKI TRANSFERI PRAVNIM IN FIZIČNIM OSEBAM, KI NISO PRORAČUNSKI UPORABNIKI</t>
  </si>
  <si>
    <t>Investicijski transferi neprofitnim organizacijam in ustanovam</t>
  </si>
  <si>
    <t>Investicijski transferi javnim podjetjem in družbam, ki so v lasti države in občin</t>
  </si>
  <si>
    <t>Investicijski tranferi finančnim institucijam</t>
  </si>
  <si>
    <t xml:space="preserve">Investicijski transferi posameznikom in zasebnikom 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</si>
  <si>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</si>
  <si>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</si>
  <si>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</si>
  <si>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</si>
  <si>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</si>
  <si>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proračin</t>
  </si>
  <si>
    <t>Investicjiski transferi javnim zavodom</t>
  </si>
  <si>
    <t>PLAČILA SREDSTEV V PRORAČUN EVROPSKE UNIJE</t>
  </si>
  <si>
    <t>III/1</t>
  </si>
  <si>
    <t>(I.-II.)</t>
  </si>
  <si>
    <t>Povprečno število zapsolenih na podlagi delovnih ur v obračunskem obdobju (celo število)</t>
  </si>
  <si>
    <t>Število mesecev poslovanja</t>
  </si>
  <si>
    <t>IV.</t>
  </si>
  <si>
    <t>PRODAJA KAPITALSKIH DELEŽEV</t>
  </si>
  <si>
    <t>(750+751+752)</t>
  </si>
  <si>
    <t>PREJETA VRAČILA DANIH POSOJIL</t>
  </si>
  <si>
    <t>Prejeta vračila danih posojil- od posameznikov in zasebnikov</t>
  </si>
  <si>
    <t>Prejeta vračila danih posojil- od javnih skladov</t>
  </si>
  <si>
    <t>Prejeta vračila danih posojil- od javnih podjetij in družb, ki so v lasti države ali</t>
  </si>
  <si>
    <t>Prejeta vračila danih posojil- od finančnih institucij</t>
  </si>
  <si>
    <t xml:space="preserve">Prejeta vračila danih posojil- od privatnih podjetij </t>
  </si>
  <si>
    <t>Prejeta vračila danih posojil- od občin</t>
  </si>
  <si>
    <t xml:space="preserve">Prejeta vračila danih posojil- iz tujine </t>
  </si>
  <si>
    <t xml:space="preserve">Prejeta vračila danih posojil državnemu proračunu </t>
  </si>
  <si>
    <t xml:space="preserve">Prejeta vračila danih posojil- od javnih agencij </t>
  </si>
  <si>
    <t>Prejeta vračila plačanih poroštev</t>
  </si>
  <si>
    <t xml:space="preserve">PRODAJA KAPITALSKIH DELEŽEV </t>
  </si>
  <si>
    <t>Sredstva, pridobljena s prodajo kapitalskih deležev v javnih podjetjih in družbah, ki so v lasti države ali</t>
  </si>
  <si>
    <t>Sredstva, pridobljena s prodajo kapitalskih deležev v finančnih institucijah</t>
  </si>
  <si>
    <t xml:space="preserve">Sredstva, pridobljena s prodajo kapitalskih deležev v privatnih podjetjih </t>
  </si>
  <si>
    <t>Srestva, pridobljena s prodajo drugih kapitalskih deležev</t>
  </si>
  <si>
    <t>KUPNINE IZ NASLOVA PRIVATIZACIJE</t>
  </si>
  <si>
    <t>V.</t>
  </si>
  <si>
    <t>DANA POSOJILA IN POVEČANJE KAPITALSKIH DELEŽEV</t>
  </si>
  <si>
    <t>(440+441+442+443)</t>
  </si>
  <si>
    <t>DANA POSJILA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</si>
  <si>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</si>
  <si>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</si>
  <si>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</si>
  <si>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</si>
  <si>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</si>
  <si>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</si>
  <si>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 xml:space="preserve">Dana posojila v tujino </t>
  </si>
  <si>
    <t>Dana posojila državnemu proračunu</t>
  </si>
  <si>
    <t>Dana posojila javnim agencijam</t>
  </si>
  <si>
    <t>Plačila zapadlih poroštev</t>
  </si>
  <si>
    <t>POVEČANJE KAPITALSKIH DELEŽEV IN NALOŽB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</si>
  <si>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</si>
  <si>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</si>
  <si>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</si>
  <si>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</si>
  <si>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 xml:space="preserve">Povečanje kapitalskih deležev v tujino </t>
  </si>
  <si>
    <t>Povečanje drugih kapitalskih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</si>
  <si>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</si>
  <si>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</si>
  <si>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</si>
  <si>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</si>
  <si>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</si>
  <si>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skaldih</t>
  </si>
  <si>
    <t>Povečanje premoženja v drugih pravnih osebah javnega prava, ki je v njihovi lasti</t>
  </si>
  <si>
    <t>VI/1</t>
  </si>
  <si>
    <t>PREJETA MINUS DANA POSOJILA IN SPREMEMBA KAPITALSKIH DELEŽEV</t>
  </si>
  <si>
    <t>(IV.-V.)</t>
  </si>
  <si>
    <t>VII.</t>
  </si>
  <si>
    <r>
      <t xml:space="preserve">ZADOLŽEVANJE </t>
    </r>
    <r>
      <rPr>
        <sz val="12"/>
        <color indexed="8"/>
        <rFont val="Calibri"/>
        <family val="2"/>
      </rPr>
      <t>(500+501)</t>
    </r>
  </si>
  <si>
    <t>DOMAČE ZADOLŽEVANJE</t>
  </si>
  <si>
    <t>Najeti krediti pri Banki Slovenije</t>
  </si>
  <si>
    <t>Najeti krediti pri poslovnih bankah</t>
  </si>
  <si>
    <t>Najeti krediti pri drugih bančnih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</si>
  <si>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</si>
  <si>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</si>
  <si>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</si>
  <si>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</si>
  <si>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</si>
  <si>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</si>
  <si>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</si>
  <si>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 v tujini</t>
  </si>
  <si>
    <t>VIII</t>
  </si>
  <si>
    <r>
      <t xml:space="preserve">ODPLAČILA DOLGA </t>
    </r>
    <r>
      <rPr>
        <sz val="12"/>
        <color indexed="8"/>
        <rFont val="Calibri"/>
        <family val="2"/>
      </rPr>
      <t>(550+551)</t>
    </r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</si>
  <si>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</si>
  <si>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</si>
  <si>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</si>
  <si>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</si>
  <si>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</si>
  <si>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tujih trgih</t>
  </si>
  <si>
    <t>ODPLAČILA DOLGA V TUJINO</t>
  </si>
  <si>
    <t xml:space="preserve">Odplačila dolga mednarodnim finančnim institucijam </t>
  </si>
  <si>
    <t>Odplačila dolga tujim vladam</t>
  </si>
  <si>
    <t>Odplačila dolga tujim poslovnim bankam in finančnim institucijam</t>
  </si>
  <si>
    <t>Odplačila dolga drugim tujim kreditodajalcem</t>
  </si>
  <si>
    <t>IX/1</t>
  </si>
  <si>
    <t>NETO ZADOLŽEVANJE (VII.-VIII.)</t>
  </si>
  <si>
    <t>IX/2</t>
  </si>
  <si>
    <t>NETO ODPLAČILO DOLGA (VIII.-VII.)</t>
  </si>
  <si>
    <t>XI/1</t>
  </si>
  <si>
    <t>(III/1+VI/1+IX/1) - (III/2-VI/2-IX/2)</t>
  </si>
  <si>
    <t>XI.</t>
  </si>
  <si>
    <t>NETO FINANCIRANJE (VI.+IX.-X.= -III.)</t>
  </si>
  <si>
    <t>6.</t>
  </si>
  <si>
    <t>REALIZACIJA 2012</t>
  </si>
  <si>
    <t>REALIZACIJA 2013</t>
  </si>
  <si>
    <t>FINANČNI NAČRT 2013</t>
  </si>
  <si>
    <t>PRESEŽEK (PRIMANKLJAJ) PRIHODKOV NAD ODHODKI</t>
  </si>
  <si>
    <t>IZKAZ PRIHODKOV IN ODHODKOV</t>
  </si>
  <si>
    <t>IZKAZ RAČUNA FINANČNIH TERJATEV IN NALOŽB</t>
  </si>
  <si>
    <t>IZKAZ RAČUNA FINANCIRANJA</t>
  </si>
  <si>
    <t>REALIAZCIJA 2012</t>
  </si>
  <si>
    <t>INDEKS REAL 2013/ PLAN 2013;5/4</t>
  </si>
  <si>
    <t>INDEX FN 2013/REAL.2013</t>
  </si>
  <si>
    <t>(v eurih, brez centov)</t>
  </si>
  <si>
    <t>POVEČANJE (ZMANJŠANJE) SREDSTEV NA RAČUNIH</t>
  </si>
  <si>
    <t>(v eurih, brez centa)</t>
  </si>
  <si>
    <t>(v eurnih brez centa)</t>
  </si>
  <si>
    <t>IME UPORABNIKA:</t>
  </si>
  <si>
    <t>ŠIFRA UPORABNIKA*:</t>
  </si>
  <si>
    <t>97519</t>
  </si>
  <si>
    <t>JAVNI SKLAD MALEGA GOSPODARSTVA GORIŠKE</t>
  </si>
  <si>
    <t>SEDEŽ UPORABNIKA:</t>
  </si>
  <si>
    <t>ŠIFRA DEJAVNOSTI:</t>
  </si>
  <si>
    <t>64.920</t>
  </si>
  <si>
    <t>Trg Edvarda Kardelja 001, 5000 Nova Gorica</t>
  </si>
  <si>
    <t>MATIČNA ŠTEVILKA:</t>
  </si>
  <si>
    <t>5628849000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</si>
  <si>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</si>
  <si>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</si>
  <si>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</si>
  <si>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</si>
  <si>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</si>
  <si>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</si>
  <si>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</si>
  <si>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A) DOLGOROČNA SREDSTVA IN SREDSTVA V UPRAVLJANJU
(002-003+004-005+006-007+008+009+010+011)</t>
  </si>
  <si>
    <t>00</t>
  </si>
  <si>
    <t>NEOPREDMETENA SREDSTVA IN DOLGOROČNE AKTIVNE ČASOVNE RAZMEJITVE</t>
  </si>
  <si>
    <t>01</t>
  </si>
  <si>
    <t>POPRAVEK VREDNOSTI NEOPREDMETENIH SREDSTEV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</si>
  <si>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</si>
  <si>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</si>
  <si>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</si>
  <si>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</si>
  <si>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</si>
  <si>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</si>
  <si>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</si>
  <si>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</si>
  <si>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</si>
  <si>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DOLGOROČNE FINANČNE NALOŽBE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</si>
  <si>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</si>
  <si>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</si>
  <si>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</si>
  <si>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</si>
  <si>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</si>
  <si>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</si>
  <si>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B) KRATKOROČNA SREDSTVA; RAZEN ZALOG IN AKTIVNE ČASOVNE RAZMEJITVE
(013+014+015+016+017+018+019+020+021+022)</t>
  </si>
  <si>
    <t>10</t>
  </si>
  <si>
    <t>DENARNA SREDSTVA V BLAGAJNI IN TAKOJ UNOVČLJIVE VREDNOSTNICE</t>
  </si>
  <si>
    <t>11</t>
  </si>
  <si>
    <t>DOBROIMETJE PRI BANKAH IN DRUGIH FINANČNIH USTANOVAH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</si>
  <si>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</si>
  <si>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</si>
  <si>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</si>
  <si>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</si>
  <si>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</si>
  <si>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</si>
  <si>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</si>
  <si>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</si>
  <si>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</si>
  <si>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</si>
  <si>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</si>
  <si>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</si>
  <si>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</si>
  <si>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</si>
  <si>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</si>
  <si>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</si>
  <si>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C) ZALOGE
(024+025+026+027+028+029+030+031)</t>
  </si>
  <si>
    <t>30</t>
  </si>
  <si>
    <t>OBRAČUN NABAVE MATERIALA</t>
  </si>
  <si>
    <t>31</t>
  </si>
  <si>
    <t>ZALOGE MATERIALA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</si>
  <si>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</si>
  <si>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</si>
  <si>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</si>
  <si>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</si>
  <si>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</si>
  <si>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</si>
  <si>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</si>
  <si>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</si>
  <si>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</si>
  <si>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ZALOGE BLAGA</t>
  </si>
  <si>
    <t>37</t>
  </si>
  <si>
    <t>DRUGE ZALOGE</t>
  </si>
  <si>
    <t>I. AKTIVA SKUPAJ
(001+012+023)</t>
  </si>
  <si>
    <t>99</t>
  </si>
  <si>
    <t>AKTIVNI KONTI IZVENBILANČNE EVIDENCE</t>
  </si>
  <si>
    <t>D) KRATKOROČNE OBVEZNOSTI IN PASIVNE ČASOVNE RAZMEJITVE
(035+036+037+038+039+040+041+042+043)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</si>
  <si>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</si>
  <si>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</si>
  <si>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</si>
  <si>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</si>
  <si>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</si>
  <si>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</si>
  <si>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</si>
  <si>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</si>
  <si>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</si>
  <si>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</si>
  <si>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</si>
  <si>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KRATKOROČNO OBVEZNOSTI DO FINANCERJEV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</si>
  <si>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</si>
  <si>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</si>
  <si>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</si>
  <si>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</si>
  <si>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</si>
  <si>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</si>
  <si>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E) LASTNI VIRI IN DOLGOROČNE OBVEZNOSTI
(045+046+047+048+049+050+051+052-053+054+055+056+057+058-059)</t>
  </si>
  <si>
    <t>90</t>
  </si>
  <si>
    <t>SPLOŠNI SKLAD</t>
  </si>
  <si>
    <t>91</t>
  </si>
  <si>
    <t>REZERVNI SKLAD</t>
  </si>
  <si>
    <t>92</t>
  </si>
  <si>
    <t>DOLGOROČNE PASIVNE ČASOVNE RAZMEJITVE</t>
  </si>
  <si>
    <t>93</t>
  </si>
  <si>
    <t>DOLGOROČNE REZERVACIJE</t>
  </si>
  <si>
    <t>SKLAD NAMENSKEGA PREMOŽENJA V JAVNIH SKLADIH</t>
  </si>
  <si>
    <t>SKLAD PREMOŽENJA V DRUGIH PRAVNIH OSEBAH JAVNEGA PRAVA, KI JE V NJIHOVI LASTI, ZA NEOPREDMETENA SREDSTVA IN OPREDMETENA OSNOVNA SREDSTVA</t>
  </si>
  <si>
    <t>SKLAD  PREMOŽENJA V DRUGIH PRAVNIH OSEBAH JAVNEGA PRAVA, KI JE V NJIHOVI LASTI, ZA FINANČNE NALOŽBE</t>
  </si>
  <si>
    <t>PRESEŽEK PRIHODKOV NAD ODHODKI</t>
  </si>
  <si>
    <t>PRESEŽEK ODHODKOV NAD PRIHODKI</t>
  </si>
  <si>
    <t>96</t>
  </si>
  <si>
    <t>DOLGOROČNE FINANČNE OBVEZNOSTI</t>
  </si>
  <si>
    <t>97</t>
  </si>
  <si>
    <t>DRUGE DOLGOROČNE OBVEZNOSTI</t>
  </si>
  <si>
    <t>980</t>
  </si>
  <si>
    <t>OBVEZNOSTI ZA NEOPREDMETENA SREDSTVA IN OPREDMETENA OSNOVNA SREDSTVA</t>
  </si>
  <si>
    <t>981</t>
  </si>
  <si>
    <t>OBVEZNOSTI ZA DOLGOROČNE FINANČNE NALOŽBE</t>
  </si>
  <si>
    <t>985</t>
  </si>
  <si>
    <t>986</t>
  </si>
  <si>
    <t>I. PASIVA SKUPAJ
(034+044)</t>
  </si>
  <si>
    <t>PASIVNI KONTI IZVENBILANČNE EVIDENCE</t>
  </si>
  <si>
    <t>Obrazec je pripravljen na podlagi 28. člena Zakona o računovodstvu (Uradni list RS, št. 23/99), PRILOGA 1 pravilnika o sestavljanju letnih poročil za proračun, proračunske uporabnike in druge osebe javnega prava.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</si>
  <si>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</si>
  <si>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leto 2013</t>
  </si>
  <si>
    <t>leto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</si>
</sst>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hair"/>
      <right/>
      <top style="medium"/>
      <bottom/>
    </border>
    <border>
      <left style="medium"/>
      <right/>
      <top/>
      <bottom/>
    </border>
    <border>
      <left style="hair"/>
      <right/>
      <top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medium"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medium"/>
      <right/>
      <top style="thin"/>
      <bottom style="medium"/>
    </border>
    <border>
      <left style="hair"/>
      <right style="hair"/>
      <top/>
      <bottom style="medium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hair"/>
      <right style="hair"/>
      <top style="medium"/>
      <bottom/>
    </border>
    <border>
      <left style="hair"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49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4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1" fillId="0" borderId="0" xfId="0" applyFont="1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54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9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9" fontId="49" fillId="0" borderId="14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49" fillId="33" borderId="16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5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/>
    </xf>
    <xf numFmtId="4" fontId="0" fillId="33" borderId="18" xfId="0" applyNumberForma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52" fillId="0" borderId="10" xfId="0" applyNumberFormat="1" applyFont="1" applyBorder="1" applyAlignment="1">
      <alignment/>
    </xf>
    <xf numFmtId="4" fontId="0" fillId="33" borderId="21" xfId="0" applyNumberFormat="1" applyFill="1" applyBorder="1" applyAlignment="1">
      <alignment wrapText="1"/>
    </xf>
    <xf numFmtId="0" fontId="0" fillId="0" borderId="22" xfId="0" applyBorder="1" applyAlignment="1">
      <alignment horizontal="center"/>
    </xf>
    <xf numFmtId="4" fontId="0" fillId="0" borderId="14" xfId="0" applyNumberFormat="1" applyBorder="1" applyAlignment="1">
      <alignment/>
    </xf>
    <xf numFmtId="4" fontId="55" fillId="0" borderId="14" xfId="0" applyNumberFormat="1" applyFont="1" applyBorder="1" applyAlignment="1">
      <alignment/>
    </xf>
    <xf numFmtId="0" fontId="0" fillId="33" borderId="23" xfId="0" applyFill="1" applyBorder="1" applyAlignment="1">
      <alignment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4" fontId="49" fillId="0" borderId="25" xfId="0" applyNumberFormat="1" applyFont="1" applyBorder="1" applyAlignment="1">
      <alignment/>
    </xf>
    <xf numFmtId="4" fontId="52" fillId="0" borderId="25" xfId="0" applyNumberFormat="1" applyFont="1" applyBorder="1" applyAlignment="1">
      <alignment/>
    </xf>
    <xf numFmtId="4" fontId="53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55" fillId="0" borderId="25" xfId="0" applyNumberFormat="1" applyFont="1" applyBorder="1" applyAlignment="1">
      <alignment/>
    </xf>
    <xf numFmtId="4" fontId="49" fillId="0" borderId="25" xfId="0" applyNumberFormat="1" applyFont="1" applyBorder="1" applyAlignment="1">
      <alignment wrapText="1"/>
    </xf>
    <xf numFmtId="4" fontId="49" fillId="0" borderId="26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" fontId="56" fillId="33" borderId="18" xfId="0" applyNumberFormat="1" applyFont="1" applyFill="1" applyBorder="1" applyAlignment="1">
      <alignment wrapText="1"/>
    </xf>
    <xf numFmtId="0" fontId="56" fillId="33" borderId="18" xfId="0" applyFont="1" applyFill="1" applyBorder="1" applyAlignment="1">
      <alignment wrapText="1"/>
    </xf>
    <xf numFmtId="0" fontId="49" fillId="34" borderId="0" xfId="0" applyFont="1" applyFill="1" applyAlignment="1">
      <alignment/>
    </xf>
    <xf numFmtId="1" fontId="49" fillId="0" borderId="14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4" fontId="49" fillId="0" borderId="27" xfId="0" applyNumberFormat="1" applyFont="1" applyBorder="1" applyAlignment="1">
      <alignment/>
    </xf>
    <xf numFmtId="1" fontId="4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9" fontId="49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2" fillId="35" borderId="29" xfId="0" applyFont="1" applyFill="1" applyBorder="1" applyAlignment="1" applyProtection="1">
      <alignment horizontal="center" vertical="center"/>
      <protection/>
    </xf>
    <xf numFmtId="0" fontId="13" fillId="35" borderId="30" xfId="0" applyFont="1" applyFill="1" applyBorder="1" applyAlignment="1" applyProtection="1">
      <alignment horizontal="center" vertical="center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3" fillId="35" borderId="32" xfId="0" applyFont="1" applyFill="1" applyBorder="1" applyAlignment="1" applyProtection="1">
      <alignment horizontal="center" vertical="center"/>
      <protection/>
    </xf>
    <xf numFmtId="0" fontId="12" fillId="35" borderId="33" xfId="0" applyFont="1" applyFill="1" applyBorder="1" applyAlignment="1" applyProtection="1">
      <alignment horizontal="center" vertical="center"/>
      <protection/>
    </xf>
    <xf numFmtId="0" fontId="13" fillId="35" borderId="34" xfId="0" applyFont="1" applyFill="1" applyBorder="1" applyAlignment="1" applyProtection="1">
      <alignment horizontal="center" vertical="center"/>
      <protection/>
    </xf>
    <xf numFmtId="0" fontId="13" fillId="35" borderId="34" xfId="0" applyFont="1" applyFill="1" applyBorder="1" applyAlignment="1" applyProtection="1">
      <alignment horizontal="center" vertical="center" wrapText="1"/>
      <protection/>
    </xf>
    <xf numFmtId="0" fontId="13" fillId="35" borderId="35" xfId="0" applyFont="1" applyFill="1" applyBorder="1" applyAlignment="1" applyProtection="1">
      <alignment horizontal="center" vertical="center"/>
      <protection/>
    </xf>
    <xf numFmtId="164" fontId="17" fillId="35" borderId="36" xfId="0" applyNumberFormat="1" applyFont="1" applyFill="1" applyBorder="1" applyAlignment="1" applyProtection="1" quotePrefix="1">
      <alignment horizontal="center" vertical="center"/>
      <protection/>
    </xf>
    <xf numFmtId="0" fontId="18" fillId="35" borderId="37" xfId="0" applyFont="1" applyFill="1" applyBorder="1" applyAlignment="1" applyProtection="1">
      <alignment vertical="center" wrapText="1"/>
      <protection/>
    </xf>
    <xf numFmtId="165" fontId="17" fillId="35" borderId="38" xfId="0" applyNumberFormat="1" applyFont="1" applyFill="1" applyBorder="1" applyAlignment="1" applyProtection="1" quotePrefix="1">
      <alignment horizontal="center" vertical="center"/>
      <protection/>
    </xf>
    <xf numFmtId="3" fontId="17" fillId="0" borderId="38" xfId="0" applyNumberFormat="1" applyFont="1" applyFill="1" applyBorder="1" applyAlignment="1" applyProtection="1" quotePrefix="1">
      <alignment horizontal="right" vertical="center"/>
      <protection/>
    </xf>
    <xf numFmtId="0" fontId="17" fillId="35" borderId="39" xfId="0" applyFont="1" applyFill="1" applyBorder="1" applyAlignment="1" applyProtection="1" quotePrefix="1">
      <alignment horizontal="center" vertical="center"/>
      <protection/>
    </xf>
    <xf numFmtId="0" fontId="17" fillId="35" borderId="40" xfId="0" applyFont="1" applyFill="1" applyBorder="1" applyAlignment="1" applyProtection="1">
      <alignment vertical="center"/>
      <protection/>
    </xf>
    <xf numFmtId="165" fontId="17" fillId="35" borderId="41" xfId="0" applyNumberFormat="1" applyFont="1" applyFill="1" applyBorder="1" applyAlignment="1" applyProtection="1" quotePrefix="1">
      <alignment horizontal="center" vertical="center"/>
      <protection/>
    </xf>
    <xf numFmtId="3" fontId="17" fillId="0" borderId="41" xfId="0" applyNumberFormat="1" applyFont="1" applyFill="1" applyBorder="1" applyAlignment="1" applyProtection="1" quotePrefix="1">
      <alignment horizontal="right" vertical="center"/>
      <protection/>
    </xf>
    <xf numFmtId="0" fontId="17" fillId="35" borderId="42" xfId="0" applyFont="1" applyFill="1" applyBorder="1" applyAlignment="1" applyProtection="1" quotePrefix="1">
      <alignment horizontal="center" vertical="center"/>
      <protection/>
    </xf>
    <xf numFmtId="0" fontId="17" fillId="35" borderId="43" xfId="0" applyFont="1" applyFill="1" applyBorder="1" applyAlignment="1" applyProtection="1">
      <alignment vertical="center"/>
      <protection/>
    </xf>
    <xf numFmtId="165" fontId="17" fillId="35" borderId="44" xfId="0" applyNumberFormat="1" applyFont="1" applyFill="1" applyBorder="1" applyAlignment="1" applyProtection="1" quotePrefix="1">
      <alignment horizontal="center" vertical="center"/>
      <protection/>
    </xf>
    <xf numFmtId="3" fontId="17" fillId="0" borderId="44" xfId="0" applyNumberFormat="1" applyFont="1" applyFill="1" applyBorder="1" applyAlignment="1" applyProtection="1" quotePrefix="1">
      <alignment horizontal="right" vertical="center"/>
      <protection/>
    </xf>
    <xf numFmtId="0" fontId="17" fillId="35" borderId="45" xfId="0" applyFont="1" applyFill="1" applyBorder="1" applyAlignment="1" applyProtection="1" quotePrefix="1">
      <alignment horizontal="center" vertical="center"/>
      <protection/>
    </xf>
    <xf numFmtId="0" fontId="17" fillId="35" borderId="46" xfId="0" applyFont="1" applyFill="1" applyBorder="1" applyAlignment="1" applyProtection="1">
      <alignment vertical="center"/>
      <protection/>
    </xf>
    <xf numFmtId="165" fontId="17" fillId="35" borderId="47" xfId="0" applyNumberFormat="1" applyFont="1" applyFill="1" applyBorder="1" applyAlignment="1" applyProtection="1" quotePrefix="1">
      <alignment horizontal="center" vertical="center"/>
      <protection/>
    </xf>
    <xf numFmtId="3" fontId="17" fillId="0" borderId="47" xfId="0" applyNumberFormat="1" applyFont="1" applyFill="1" applyBorder="1" applyAlignment="1" applyProtection="1" quotePrefix="1">
      <alignment horizontal="right" vertical="center"/>
      <protection/>
    </xf>
    <xf numFmtId="3" fontId="17" fillId="0" borderId="48" xfId="0" applyNumberFormat="1" applyFont="1" applyFill="1" applyBorder="1" applyAlignment="1" applyProtection="1" quotePrefix="1">
      <alignment horizontal="right" vertical="center"/>
      <protection/>
    </xf>
    <xf numFmtId="0" fontId="17" fillId="35" borderId="49" xfId="0" applyFont="1" applyFill="1" applyBorder="1" applyAlignment="1" applyProtection="1" quotePrefix="1">
      <alignment horizontal="center" vertical="center"/>
      <protection/>
    </xf>
    <xf numFmtId="0" fontId="17" fillId="35" borderId="50" xfId="0" applyFont="1" applyFill="1" applyBorder="1" applyAlignment="1" applyProtection="1">
      <alignment vertical="center"/>
      <protection/>
    </xf>
    <xf numFmtId="165" fontId="17" fillId="35" borderId="51" xfId="0" applyNumberFormat="1" applyFont="1" applyFill="1" applyBorder="1" applyAlignment="1" applyProtection="1" quotePrefix="1">
      <alignment horizontal="center" vertical="center"/>
      <protection/>
    </xf>
    <xf numFmtId="3" fontId="17" fillId="0" borderId="51" xfId="0" applyNumberFormat="1" applyFont="1" applyFill="1" applyBorder="1" applyAlignment="1" applyProtection="1" quotePrefix="1">
      <alignment horizontal="right" vertical="center"/>
      <protection/>
    </xf>
    <xf numFmtId="0" fontId="17" fillId="35" borderId="36" xfId="0" applyFont="1" applyFill="1" applyBorder="1" applyAlignment="1" applyProtection="1" quotePrefix="1">
      <alignment horizontal="center" vertical="center"/>
      <protection/>
    </xf>
    <xf numFmtId="0" fontId="17" fillId="35" borderId="37" xfId="0" applyFont="1" applyFill="1" applyBorder="1" applyAlignment="1" applyProtection="1">
      <alignment vertical="center"/>
      <protection/>
    </xf>
    <xf numFmtId="0" fontId="17" fillId="35" borderId="43" xfId="0" applyFont="1" applyFill="1" applyBorder="1" applyAlignment="1" applyProtection="1">
      <alignment vertical="center" wrapText="1"/>
      <protection/>
    </xf>
    <xf numFmtId="0" fontId="17" fillId="35" borderId="50" xfId="0" applyFont="1" applyFill="1" applyBorder="1" applyAlignment="1" applyProtection="1">
      <alignment vertical="center" wrapText="1"/>
      <protection/>
    </xf>
    <xf numFmtId="0" fontId="17" fillId="35" borderId="46" xfId="0" applyFont="1" applyFill="1" applyBorder="1" applyAlignment="1" applyProtection="1">
      <alignment vertical="center" wrapText="1"/>
      <protection/>
    </xf>
    <xf numFmtId="0" fontId="17" fillId="35" borderId="52" xfId="0" applyFont="1" applyFill="1" applyBorder="1" applyAlignment="1" applyProtection="1" quotePrefix="1">
      <alignment horizontal="center" vertical="center"/>
      <protection/>
    </xf>
    <xf numFmtId="0" fontId="17" fillId="35" borderId="35" xfId="0" applyFont="1" applyFill="1" applyBorder="1" applyAlignment="1" applyProtection="1">
      <alignment vertical="center"/>
      <protection/>
    </xf>
    <xf numFmtId="165" fontId="17" fillId="35" borderId="53" xfId="0" applyNumberFormat="1" applyFont="1" applyFill="1" applyBorder="1" applyAlignment="1" applyProtection="1" quotePrefix="1">
      <alignment horizontal="center" vertical="center"/>
      <protection/>
    </xf>
    <xf numFmtId="3" fontId="17" fillId="0" borderId="53" xfId="0" applyNumberFormat="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Alignment="1">
      <alignment/>
    </xf>
    <xf numFmtId="0" fontId="13" fillId="35" borderId="14" xfId="0" applyFont="1" applyFill="1" applyBorder="1" applyAlignment="1" applyProtection="1">
      <alignment horizontal="center" vertical="center"/>
      <protection/>
    </xf>
    <xf numFmtId="0" fontId="13" fillId="35" borderId="54" xfId="0" applyFont="1" applyFill="1" applyBorder="1" applyAlignment="1" applyProtection="1">
      <alignment horizontal="center" vertical="center"/>
      <protection/>
    </xf>
    <xf numFmtId="3" fontId="17" fillId="0" borderId="55" xfId="0" applyNumberFormat="1" applyFont="1" applyFill="1" applyBorder="1" applyAlignment="1" applyProtection="1" quotePrefix="1">
      <alignment horizontal="right" vertical="center"/>
      <protection/>
    </xf>
    <xf numFmtId="3" fontId="17" fillId="0" borderId="56" xfId="0" applyNumberFormat="1" applyFont="1" applyFill="1" applyBorder="1" applyAlignment="1" applyProtection="1" quotePrefix="1">
      <alignment horizontal="right" vertical="center"/>
      <protection/>
    </xf>
    <xf numFmtId="3" fontId="17" fillId="0" borderId="57" xfId="0" applyNumberFormat="1" applyFont="1" applyFill="1" applyBorder="1" applyAlignment="1" applyProtection="1" quotePrefix="1">
      <alignment horizontal="right" vertical="center"/>
      <protection/>
    </xf>
    <xf numFmtId="3" fontId="17" fillId="0" borderId="58" xfId="0" applyNumberFormat="1" applyFont="1" applyFill="1" applyBorder="1" applyAlignment="1" applyProtection="1" quotePrefix="1">
      <alignment horizontal="right" vertical="center"/>
      <protection/>
    </xf>
    <xf numFmtId="3" fontId="17" fillId="0" borderId="59" xfId="0" applyNumberFormat="1" applyFont="1" applyFill="1" applyBorder="1" applyAlignment="1" applyProtection="1" quotePrefix="1">
      <alignment horizontal="right" vertical="center"/>
      <protection/>
    </xf>
    <xf numFmtId="3" fontId="17" fillId="0" borderId="60" xfId="0" applyNumberFormat="1" applyFont="1" applyFill="1" applyBorder="1" applyAlignment="1" applyProtection="1" quotePrefix="1">
      <alignment horizontal="right" vertical="center"/>
      <protection/>
    </xf>
    <xf numFmtId="3" fontId="17" fillId="0" borderId="61" xfId="0" applyNumberFormat="1" applyFont="1" applyFill="1" applyBorder="1" applyAlignment="1" applyProtection="1" quotePrefix="1">
      <alignment horizontal="right" vertical="center"/>
      <protection/>
    </xf>
    <xf numFmtId="0" fontId="14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Alignment="1" applyProtection="1">
      <alignment horizontal="center"/>
      <protection/>
    </xf>
    <xf numFmtId="0" fontId="13" fillId="35" borderId="62" xfId="0" applyFont="1" applyFill="1" applyBorder="1" applyAlignment="1" applyProtection="1">
      <alignment horizontal="center" vertical="center" wrapText="1"/>
      <protection/>
    </xf>
    <xf numFmtId="0" fontId="13" fillId="35" borderId="48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35" borderId="63" xfId="0" applyFont="1" applyFill="1" applyBorder="1" applyAlignment="1" applyProtection="1">
      <alignment horizontal="center" vertical="center"/>
      <protection/>
    </xf>
    <xf numFmtId="0" fontId="12" fillId="35" borderId="64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\DOCUME~1\GREGOR~1\LOCALS~1\Temp\notes87944B\LP_2013_562884900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 Stanja"/>
      <sheetName val="Stanje in gibanje NDS in OO"/>
      <sheetName val="Stanje in gibanje DKNP"/>
      <sheetName val="IPO_Drugi"/>
      <sheetName val="IRFTN_Drugi"/>
      <sheetName val="IRF_Drugi"/>
      <sheetName val="IPO_Režijski obrati"/>
      <sheetName val="podatki"/>
    </sheetNames>
    <sheetDataSet>
      <sheetData sheetId="7">
        <row r="1">
          <cell r="B1" t="str">
            <v>31.12.2013</v>
          </cell>
        </row>
        <row r="2">
          <cell r="B2">
            <v>3581997</v>
          </cell>
          <cell r="C2">
            <v>2986079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3578886</v>
          </cell>
          <cell r="C10">
            <v>2982968</v>
          </cell>
        </row>
        <row r="11">
          <cell r="B11">
            <v>3111</v>
          </cell>
          <cell r="C11">
            <v>3111</v>
          </cell>
        </row>
        <row r="12">
          <cell r="B12">
            <v>0</v>
          </cell>
          <cell r="C12">
            <v>0</v>
          </cell>
        </row>
        <row r="13">
          <cell r="B13">
            <v>3709437</v>
          </cell>
          <cell r="C13">
            <v>4113338</v>
          </cell>
        </row>
        <row r="14">
          <cell r="B14">
            <v>0</v>
          </cell>
          <cell r="C14">
            <v>0</v>
          </cell>
        </row>
        <row r="15">
          <cell r="B15">
            <v>71250</v>
          </cell>
          <cell r="C15">
            <v>133216</v>
          </cell>
        </row>
        <row r="16">
          <cell r="B16">
            <v>0</v>
          </cell>
          <cell r="C16">
            <v>0</v>
          </cell>
        </row>
        <row r="17">
          <cell r="B17">
            <v>832</v>
          </cell>
          <cell r="C17">
            <v>0</v>
          </cell>
        </row>
        <row r="18">
          <cell r="B18">
            <v>177</v>
          </cell>
          <cell r="C18">
            <v>108</v>
          </cell>
        </row>
        <row r="19">
          <cell r="B19">
            <v>3614537</v>
          </cell>
          <cell r="C19">
            <v>3962268</v>
          </cell>
        </row>
        <row r="20">
          <cell r="B20">
            <v>16758</v>
          </cell>
          <cell r="C20">
            <v>15208</v>
          </cell>
        </row>
        <row r="21">
          <cell r="B21">
            <v>0</v>
          </cell>
          <cell r="C21">
            <v>0</v>
          </cell>
        </row>
        <row r="22">
          <cell r="B22">
            <v>5883</v>
          </cell>
          <cell r="C22">
            <v>2538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7291434</v>
          </cell>
          <cell r="C33">
            <v>7099417</v>
          </cell>
        </row>
        <row r="34">
          <cell r="B34">
            <v>0</v>
          </cell>
          <cell r="C34">
            <v>0</v>
          </cell>
        </row>
        <row r="35">
          <cell r="B35">
            <v>23650</v>
          </cell>
          <cell r="C35">
            <v>17854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5883</v>
          </cell>
          <cell r="C38">
            <v>2538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16935</v>
          </cell>
          <cell r="C43">
            <v>15316</v>
          </cell>
        </row>
        <row r="44">
          <cell r="B44">
            <v>832</v>
          </cell>
          <cell r="C44">
            <v>0</v>
          </cell>
        </row>
        <row r="45">
          <cell r="B45">
            <v>7267784</v>
          </cell>
          <cell r="C45">
            <v>7081563</v>
          </cell>
        </row>
        <row r="46">
          <cell r="B46">
            <v>0</v>
          </cell>
          <cell r="C46">
            <v>0</v>
          </cell>
        </row>
        <row r="47">
          <cell r="B47">
            <v>200000</v>
          </cell>
          <cell r="C47">
            <v>50000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7067784</v>
          </cell>
          <cell r="C50">
            <v>7031563</v>
          </cell>
        </row>
        <row r="51">
          <cell r="B51">
            <v>0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0</v>
          </cell>
        </row>
        <row r="61">
          <cell r="B61">
            <v>7291434</v>
          </cell>
          <cell r="C61">
            <v>7099417</v>
          </cell>
        </row>
        <row r="62">
          <cell r="B62">
            <v>0</v>
          </cell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0.00390625" style="0" customWidth="1"/>
    <col min="2" max="2" width="4.8515625" style="0" customWidth="1"/>
    <col min="3" max="3" width="70.140625" style="0" customWidth="1"/>
    <col min="4" max="4" width="12.421875" style="1" customWidth="1"/>
    <col min="5" max="5" width="11.57421875" style="0" customWidth="1"/>
    <col min="6" max="6" width="12.57421875" style="1" customWidth="1"/>
    <col min="7" max="7" width="13.28125" style="0" customWidth="1"/>
    <col min="8" max="8" width="14.00390625" style="0" customWidth="1"/>
  </cols>
  <sheetData>
    <row r="1" s="1" customFormat="1" ht="15"/>
    <row r="2" spans="3:4" s="1" customFormat="1" ht="15">
      <c r="C2" s="47" t="s">
        <v>236</v>
      </c>
      <c r="D2" s="47"/>
    </row>
    <row r="3" s="1" customFormat="1" ht="15">
      <c r="F3" s="1" t="s">
        <v>242</v>
      </c>
    </row>
    <row r="4" spans="1:7" ht="45.75" thickBot="1">
      <c r="A4" s="27" t="s">
        <v>0</v>
      </c>
      <c r="B4" s="28"/>
      <c r="C4" s="29" t="s">
        <v>1</v>
      </c>
      <c r="D4" s="30" t="s">
        <v>232</v>
      </c>
      <c r="E4" s="30" t="s">
        <v>234</v>
      </c>
      <c r="F4" s="30" t="s">
        <v>233</v>
      </c>
      <c r="G4" s="21" t="s">
        <v>240</v>
      </c>
    </row>
    <row r="5" spans="1:7" ht="15">
      <c r="A5" s="31" t="s">
        <v>2</v>
      </c>
      <c r="B5" s="32"/>
      <c r="C5" s="31" t="s">
        <v>3</v>
      </c>
      <c r="D5" s="31" t="s">
        <v>4</v>
      </c>
      <c r="E5" s="31" t="s">
        <v>5</v>
      </c>
      <c r="F5" s="31" t="s">
        <v>6</v>
      </c>
      <c r="G5" s="22" t="s">
        <v>231</v>
      </c>
    </row>
    <row r="6" spans="1:7" ht="15">
      <c r="A6" s="33"/>
      <c r="B6" s="9"/>
      <c r="C6" s="9"/>
      <c r="D6" s="9"/>
      <c r="E6" s="9"/>
      <c r="F6" s="9"/>
      <c r="G6" s="23"/>
    </row>
    <row r="7" spans="1:7" ht="15">
      <c r="A7" s="33"/>
      <c r="B7" s="13" t="s">
        <v>7</v>
      </c>
      <c r="C7" s="13" t="s">
        <v>8</v>
      </c>
      <c r="D7" s="12">
        <v>89538</v>
      </c>
      <c r="E7" s="12">
        <v>44000</v>
      </c>
      <c r="F7" s="12">
        <v>76635</v>
      </c>
      <c r="G7" s="71">
        <f>F7/E7*100</f>
        <v>174.17045454545453</v>
      </c>
    </row>
    <row r="8" spans="1:7" ht="15">
      <c r="A8" s="33"/>
      <c r="B8" s="9"/>
      <c r="C8" s="9" t="s">
        <v>9</v>
      </c>
      <c r="D8" s="10"/>
      <c r="E8" s="10"/>
      <c r="F8" s="10"/>
      <c r="G8" s="71"/>
    </row>
    <row r="9" spans="1:7" ht="15">
      <c r="A9" s="33"/>
      <c r="B9" s="9"/>
      <c r="C9" s="9"/>
      <c r="D9" s="10"/>
      <c r="E9" s="10"/>
      <c r="F9" s="10"/>
      <c r="G9" s="71"/>
    </row>
    <row r="10" spans="1:7" ht="15">
      <c r="A10" s="33"/>
      <c r="B10" s="9"/>
      <c r="C10" s="13" t="s">
        <v>10</v>
      </c>
      <c r="D10" s="34">
        <v>49133</v>
      </c>
      <c r="E10" s="34">
        <v>44000</v>
      </c>
      <c r="F10" s="34">
        <v>76635</v>
      </c>
      <c r="G10" s="71">
        <f>F10/E10*100</f>
        <v>174.17045454545453</v>
      </c>
    </row>
    <row r="11" spans="1:7" ht="15">
      <c r="A11" s="33"/>
      <c r="B11" s="9"/>
      <c r="C11" s="9" t="s">
        <v>11</v>
      </c>
      <c r="D11" s="10"/>
      <c r="E11" s="10"/>
      <c r="F11" s="10"/>
      <c r="G11" s="71"/>
    </row>
    <row r="12" spans="1:7" ht="15">
      <c r="A12" s="33"/>
      <c r="B12" s="9"/>
      <c r="C12" s="9"/>
      <c r="D12" s="10"/>
      <c r="E12" s="10"/>
      <c r="F12" s="10"/>
      <c r="G12" s="71"/>
    </row>
    <row r="13" spans="1:7" ht="15">
      <c r="A13" s="35">
        <v>70</v>
      </c>
      <c r="B13" s="9"/>
      <c r="C13" s="13" t="s">
        <v>12</v>
      </c>
      <c r="D13" s="12">
        <v>0</v>
      </c>
      <c r="E13" s="12">
        <v>0</v>
      </c>
      <c r="F13" s="12">
        <v>0</v>
      </c>
      <c r="G13" s="71"/>
    </row>
    <row r="14" spans="1:7" ht="15">
      <c r="A14" s="35"/>
      <c r="B14" s="9"/>
      <c r="C14" s="9" t="s">
        <v>13</v>
      </c>
      <c r="D14" s="10"/>
      <c r="E14" s="10"/>
      <c r="F14" s="10"/>
      <c r="G14" s="71"/>
    </row>
    <row r="15" spans="1:7" ht="15">
      <c r="A15" s="35"/>
      <c r="B15" s="9"/>
      <c r="C15" s="9"/>
      <c r="D15" s="10"/>
      <c r="E15" s="10"/>
      <c r="F15" s="10"/>
      <c r="G15" s="71"/>
    </row>
    <row r="16" spans="1:7" ht="15">
      <c r="A16" s="35">
        <v>700</v>
      </c>
      <c r="B16" s="9"/>
      <c r="C16" s="13" t="s">
        <v>14</v>
      </c>
      <c r="D16" s="10">
        <v>0</v>
      </c>
      <c r="E16" s="10">
        <v>0</v>
      </c>
      <c r="F16" s="36">
        <v>0</v>
      </c>
      <c r="G16" s="71"/>
    </row>
    <row r="17" spans="1:7" ht="15">
      <c r="A17" s="35">
        <v>71</v>
      </c>
      <c r="B17" s="9"/>
      <c r="C17" s="13" t="s">
        <v>15</v>
      </c>
      <c r="D17" s="12">
        <v>49133</v>
      </c>
      <c r="E17" s="12">
        <v>44000</v>
      </c>
      <c r="F17" s="12">
        <v>76635</v>
      </c>
      <c r="G17" s="71">
        <f>F17/E17*100</f>
        <v>174.17045454545453</v>
      </c>
    </row>
    <row r="18" spans="1:7" ht="15">
      <c r="A18" s="33"/>
      <c r="B18" s="9"/>
      <c r="C18" s="13" t="s">
        <v>16</v>
      </c>
      <c r="D18" s="10"/>
      <c r="E18" s="10"/>
      <c r="F18" s="10"/>
      <c r="G18" s="71"/>
    </row>
    <row r="19" spans="1:7" ht="15">
      <c r="A19" s="33"/>
      <c r="B19" s="9"/>
      <c r="C19" s="9"/>
      <c r="D19" s="10"/>
      <c r="E19" s="10"/>
      <c r="F19" s="10"/>
      <c r="G19" s="71"/>
    </row>
    <row r="20" spans="1:7" ht="15">
      <c r="A20" s="35">
        <v>710</v>
      </c>
      <c r="B20" s="9"/>
      <c r="C20" s="14" t="s">
        <v>17</v>
      </c>
      <c r="D20" s="10">
        <v>40001</v>
      </c>
      <c r="E20" s="10">
        <v>29000</v>
      </c>
      <c r="F20" s="10">
        <v>49766</v>
      </c>
      <c r="G20" s="71">
        <f>F20/E20*100</f>
        <v>171.60689655172413</v>
      </c>
    </row>
    <row r="21" spans="1:7" ht="15">
      <c r="A21" s="35">
        <v>7100</v>
      </c>
      <c r="B21" s="9"/>
      <c r="C21" s="14" t="s">
        <v>18</v>
      </c>
      <c r="D21" s="10">
        <v>0</v>
      </c>
      <c r="E21" s="10">
        <v>0</v>
      </c>
      <c r="F21" s="10">
        <v>0</v>
      </c>
      <c r="G21" s="71"/>
    </row>
    <row r="22" spans="1:7" ht="15">
      <c r="A22" s="35">
        <v>7102</v>
      </c>
      <c r="B22" s="9"/>
      <c r="C22" s="14" t="s">
        <v>19</v>
      </c>
      <c r="D22" s="10">
        <v>40001</v>
      </c>
      <c r="E22" s="10">
        <v>29000</v>
      </c>
      <c r="F22" s="10">
        <v>49766</v>
      </c>
      <c r="G22" s="71">
        <f>F22/E22*100</f>
        <v>171.60689655172413</v>
      </c>
    </row>
    <row r="23" spans="1:7" ht="15">
      <c r="A23" s="35">
        <v>7103</v>
      </c>
      <c r="B23" s="9"/>
      <c r="C23" s="14" t="s">
        <v>20</v>
      </c>
      <c r="D23" s="10">
        <v>0</v>
      </c>
      <c r="E23" s="10">
        <v>0</v>
      </c>
      <c r="F23" s="10">
        <v>0</v>
      </c>
      <c r="G23" s="71"/>
    </row>
    <row r="24" spans="1:7" ht="15">
      <c r="A24" s="35">
        <v>711</v>
      </c>
      <c r="B24" s="9"/>
      <c r="C24" s="14" t="s">
        <v>21</v>
      </c>
      <c r="D24" s="10">
        <v>0</v>
      </c>
      <c r="E24" s="10">
        <v>0</v>
      </c>
      <c r="F24" s="10">
        <v>0</v>
      </c>
      <c r="G24" s="71"/>
    </row>
    <row r="25" spans="1:7" ht="15">
      <c r="A25" s="35">
        <v>712</v>
      </c>
      <c r="B25" s="9"/>
      <c r="C25" s="14" t="s">
        <v>22</v>
      </c>
      <c r="D25" s="10">
        <v>0</v>
      </c>
      <c r="E25" s="10">
        <v>0</v>
      </c>
      <c r="F25" s="10">
        <v>0</v>
      </c>
      <c r="G25" s="71"/>
    </row>
    <row r="26" spans="1:7" ht="15">
      <c r="A26" s="35">
        <v>713</v>
      </c>
      <c r="B26" s="9"/>
      <c r="C26" s="14" t="s">
        <v>23</v>
      </c>
      <c r="D26" s="10">
        <v>0</v>
      </c>
      <c r="E26" s="10">
        <v>0</v>
      </c>
      <c r="F26" s="10">
        <v>0</v>
      </c>
      <c r="G26" s="71"/>
    </row>
    <row r="27" spans="1:7" ht="15">
      <c r="A27" s="35"/>
      <c r="B27" s="9"/>
      <c r="C27" s="9"/>
      <c r="D27" s="10"/>
      <c r="E27" s="10"/>
      <c r="F27" s="10"/>
      <c r="G27" s="71"/>
    </row>
    <row r="28" spans="1:7" ht="15">
      <c r="A28" s="35">
        <v>714</v>
      </c>
      <c r="B28" s="9"/>
      <c r="C28" s="14" t="s">
        <v>24</v>
      </c>
      <c r="D28" s="10">
        <v>9132</v>
      </c>
      <c r="E28" s="10">
        <v>15000</v>
      </c>
      <c r="F28" s="10">
        <v>26869</v>
      </c>
      <c r="G28" s="71">
        <f>F28/E28*100</f>
        <v>179.12666666666667</v>
      </c>
    </row>
    <row r="29" spans="1:7" ht="15">
      <c r="A29" s="35">
        <v>7140</v>
      </c>
      <c r="B29" s="9"/>
      <c r="C29" s="14" t="s">
        <v>25</v>
      </c>
      <c r="D29" s="10">
        <v>0</v>
      </c>
      <c r="E29" s="10">
        <v>0</v>
      </c>
      <c r="F29" s="10"/>
      <c r="G29" s="71"/>
    </row>
    <row r="30" spans="1:7" ht="15">
      <c r="A30" s="35">
        <v>7141</v>
      </c>
      <c r="B30" s="9"/>
      <c r="C30" s="14" t="s">
        <v>26</v>
      </c>
      <c r="D30" s="10">
        <v>9132</v>
      </c>
      <c r="E30" s="10">
        <v>15000</v>
      </c>
      <c r="F30" s="10">
        <v>26869</v>
      </c>
      <c r="G30" s="71">
        <f>F30/E30*100</f>
        <v>179.12666666666667</v>
      </c>
    </row>
    <row r="31" spans="1:7" ht="15">
      <c r="A31" s="35"/>
      <c r="B31" s="9"/>
      <c r="C31" s="9"/>
      <c r="D31" s="10"/>
      <c r="E31" s="10"/>
      <c r="F31" s="10"/>
      <c r="G31" s="71"/>
    </row>
    <row r="32" spans="1:7" ht="15">
      <c r="A32" s="35">
        <v>72</v>
      </c>
      <c r="B32" s="9"/>
      <c r="C32" s="13" t="s">
        <v>27</v>
      </c>
      <c r="D32" s="12">
        <v>0</v>
      </c>
      <c r="E32" s="12">
        <v>0</v>
      </c>
      <c r="F32" s="12">
        <v>0</v>
      </c>
      <c r="G32" s="71"/>
    </row>
    <row r="33" spans="1:7" ht="15">
      <c r="A33" s="35"/>
      <c r="B33" s="9"/>
      <c r="C33" s="13" t="s">
        <v>28</v>
      </c>
      <c r="D33" s="10"/>
      <c r="E33" s="10"/>
      <c r="F33" s="10"/>
      <c r="G33" s="71"/>
    </row>
    <row r="34" spans="1:7" ht="15">
      <c r="A34" s="35"/>
      <c r="B34" s="9"/>
      <c r="C34" s="9"/>
      <c r="D34" s="10"/>
      <c r="E34" s="10"/>
      <c r="F34" s="10"/>
      <c r="G34" s="71"/>
    </row>
    <row r="35" spans="1:7" ht="15">
      <c r="A35" s="35">
        <v>720</v>
      </c>
      <c r="B35" s="9"/>
      <c r="C35" s="13" t="s">
        <v>29</v>
      </c>
      <c r="D35" s="10">
        <v>0</v>
      </c>
      <c r="E35" s="10">
        <v>0</v>
      </c>
      <c r="F35" s="10">
        <v>0</v>
      </c>
      <c r="G35" s="71"/>
    </row>
    <row r="36" spans="1:7" ht="15">
      <c r="A36" s="35">
        <v>7200</v>
      </c>
      <c r="B36" s="9"/>
      <c r="C36" s="14" t="s">
        <v>30</v>
      </c>
      <c r="D36" s="10">
        <v>0</v>
      </c>
      <c r="E36" s="10">
        <v>0</v>
      </c>
      <c r="F36" s="10">
        <v>0</v>
      </c>
      <c r="G36" s="71"/>
    </row>
    <row r="37" spans="1:7" ht="15">
      <c r="A37" s="35">
        <v>7201</v>
      </c>
      <c r="B37" s="9"/>
      <c r="C37" s="14" t="s">
        <v>31</v>
      </c>
      <c r="D37" s="10">
        <v>0</v>
      </c>
      <c r="E37" s="10">
        <v>0</v>
      </c>
      <c r="F37" s="10">
        <v>0</v>
      </c>
      <c r="G37" s="71"/>
    </row>
    <row r="38" spans="1:7" ht="15">
      <c r="A38" s="35">
        <v>7202</v>
      </c>
      <c r="B38" s="9"/>
      <c r="C38" s="14" t="s">
        <v>32</v>
      </c>
      <c r="D38" s="10">
        <v>0</v>
      </c>
      <c r="E38" s="10">
        <v>0</v>
      </c>
      <c r="F38" s="10">
        <v>0</v>
      </c>
      <c r="G38" s="71"/>
    </row>
    <row r="39" spans="1:7" ht="15">
      <c r="A39" s="35">
        <v>7203</v>
      </c>
      <c r="B39" s="9"/>
      <c r="C39" s="14" t="s">
        <v>33</v>
      </c>
      <c r="D39" s="10">
        <v>0</v>
      </c>
      <c r="E39" s="10">
        <v>0</v>
      </c>
      <c r="F39" s="10">
        <v>0</v>
      </c>
      <c r="G39" s="71"/>
    </row>
    <row r="40" spans="1:7" ht="15">
      <c r="A40" s="35">
        <v>721</v>
      </c>
      <c r="B40" s="9"/>
      <c r="C40" s="13" t="s">
        <v>34</v>
      </c>
      <c r="D40" s="10">
        <v>0</v>
      </c>
      <c r="E40" s="10">
        <v>0</v>
      </c>
      <c r="F40" s="10">
        <v>0</v>
      </c>
      <c r="G40" s="71"/>
    </row>
    <row r="41" spans="1:7" ht="15">
      <c r="A41" s="35">
        <v>722</v>
      </c>
      <c r="B41" s="9"/>
      <c r="C41" s="13" t="s">
        <v>35</v>
      </c>
      <c r="D41" s="10">
        <v>0</v>
      </c>
      <c r="E41" s="10">
        <v>0</v>
      </c>
      <c r="F41" s="10">
        <v>0</v>
      </c>
      <c r="G41" s="71"/>
    </row>
    <row r="42" spans="1:7" ht="15">
      <c r="A42" s="35"/>
      <c r="B42" s="9"/>
      <c r="C42" s="9"/>
      <c r="D42" s="10"/>
      <c r="E42" s="10"/>
      <c r="F42" s="10"/>
      <c r="G42" s="71"/>
    </row>
    <row r="43" spans="1:7" ht="15">
      <c r="A43" s="35">
        <v>73</v>
      </c>
      <c r="B43" s="9"/>
      <c r="C43" s="13" t="s">
        <v>36</v>
      </c>
      <c r="D43" s="12">
        <v>0</v>
      </c>
      <c r="E43" s="12">
        <v>0</v>
      </c>
      <c r="F43" s="12">
        <v>0</v>
      </c>
      <c r="G43" s="71"/>
    </row>
    <row r="44" spans="1:7" ht="15">
      <c r="A44" s="9"/>
      <c r="B44" s="9"/>
      <c r="C44" s="9"/>
      <c r="D44" s="10"/>
      <c r="E44" s="10"/>
      <c r="F44" s="10"/>
      <c r="G44" s="71"/>
    </row>
    <row r="45" spans="1:7" ht="15">
      <c r="A45" s="35">
        <v>74</v>
      </c>
      <c r="B45" s="9"/>
      <c r="C45" s="13" t="s">
        <v>37</v>
      </c>
      <c r="D45" s="12">
        <v>40405</v>
      </c>
      <c r="E45" s="12">
        <v>0</v>
      </c>
      <c r="F45" s="12">
        <v>0</v>
      </c>
      <c r="G45" s="71"/>
    </row>
    <row r="46" spans="1:7" ht="15">
      <c r="A46" s="9"/>
      <c r="B46" s="9"/>
      <c r="C46" s="9" t="s">
        <v>38</v>
      </c>
      <c r="D46" s="10"/>
      <c r="E46" s="10"/>
      <c r="F46" s="10"/>
      <c r="G46" s="71"/>
    </row>
    <row r="47" spans="1:7" ht="15">
      <c r="A47" s="13">
        <v>740</v>
      </c>
      <c r="B47" s="9"/>
      <c r="C47" s="13" t="s">
        <v>39</v>
      </c>
      <c r="D47" s="10">
        <v>40405</v>
      </c>
      <c r="E47" s="12">
        <v>0</v>
      </c>
      <c r="F47" s="10">
        <v>0</v>
      </c>
      <c r="G47" s="71"/>
    </row>
    <row r="48" spans="1:7" ht="15">
      <c r="A48" s="13">
        <v>7400</v>
      </c>
      <c r="B48" s="9"/>
      <c r="C48" s="14" t="s">
        <v>40</v>
      </c>
      <c r="D48" s="10">
        <v>0</v>
      </c>
      <c r="E48" s="10">
        <v>0</v>
      </c>
      <c r="F48" s="10">
        <v>0</v>
      </c>
      <c r="G48" s="71"/>
    </row>
    <row r="49" spans="1:7" ht="15">
      <c r="A49" s="13">
        <v>7401</v>
      </c>
      <c r="B49" s="9"/>
      <c r="C49" s="14" t="s">
        <v>41</v>
      </c>
      <c r="D49" s="10">
        <v>40405</v>
      </c>
      <c r="E49" s="10">
        <v>0</v>
      </c>
      <c r="F49" s="10">
        <v>0</v>
      </c>
      <c r="G49" s="71"/>
    </row>
    <row r="50" spans="1:7" ht="15">
      <c r="A50" s="13">
        <v>7402</v>
      </c>
      <c r="B50" s="9"/>
      <c r="C50" s="14" t="s">
        <v>42</v>
      </c>
      <c r="D50" s="10">
        <v>0</v>
      </c>
      <c r="E50" s="10">
        <v>0</v>
      </c>
      <c r="F50" s="10">
        <v>0</v>
      </c>
      <c r="G50" s="71"/>
    </row>
    <row r="51" spans="1:7" ht="15">
      <c r="A51" s="13">
        <v>7403</v>
      </c>
      <c r="B51" s="9"/>
      <c r="C51" s="14" t="s">
        <v>43</v>
      </c>
      <c r="D51" s="10">
        <v>0</v>
      </c>
      <c r="E51" s="10">
        <v>0</v>
      </c>
      <c r="F51" s="10">
        <v>0</v>
      </c>
      <c r="G51" s="71"/>
    </row>
    <row r="52" spans="1:7" ht="15">
      <c r="A52" s="13">
        <v>7404</v>
      </c>
      <c r="B52" s="9"/>
      <c r="C52" s="14" t="s">
        <v>44</v>
      </c>
      <c r="D52" s="10">
        <v>0</v>
      </c>
      <c r="E52" s="10">
        <v>0</v>
      </c>
      <c r="F52" s="10">
        <v>0</v>
      </c>
      <c r="G52" s="71"/>
    </row>
    <row r="53" spans="1:7" ht="15">
      <c r="A53" s="13">
        <v>741</v>
      </c>
      <c r="B53" s="9"/>
      <c r="C53" s="14" t="s">
        <v>45</v>
      </c>
      <c r="D53" s="10">
        <v>0</v>
      </c>
      <c r="E53" s="10">
        <v>0</v>
      </c>
      <c r="F53" s="10">
        <v>0</v>
      </c>
      <c r="G53" s="71"/>
    </row>
    <row r="54" spans="1:7" ht="15">
      <c r="A54" s="13"/>
      <c r="B54" s="9"/>
      <c r="C54" s="9"/>
      <c r="D54" s="10"/>
      <c r="E54" s="10"/>
      <c r="F54" s="10"/>
      <c r="G54" s="71"/>
    </row>
    <row r="55" spans="1:7" ht="15">
      <c r="A55" s="13">
        <v>78</v>
      </c>
      <c r="B55" s="9"/>
      <c r="C55" s="13" t="s">
        <v>46</v>
      </c>
      <c r="D55" s="12">
        <v>0</v>
      </c>
      <c r="E55" s="12">
        <v>0</v>
      </c>
      <c r="F55" s="12">
        <v>0</v>
      </c>
      <c r="G55" s="71"/>
    </row>
    <row r="56" spans="1:7" ht="15">
      <c r="A56" s="13">
        <v>782</v>
      </c>
      <c r="B56" s="9"/>
      <c r="C56" s="14" t="s">
        <v>47</v>
      </c>
      <c r="D56" s="10">
        <v>0</v>
      </c>
      <c r="E56" s="10">
        <v>0</v>
      </c>
      <c r="F56" s="10">
        <v>0</v>
      </c>
      <c r="G56" s="71"/>
    </row>
    <row r="57" spans="1:7" ht="15">
      <c r="A57" s="13">
        <v>7821</v>
      </c>
      <c r="B57" s="9"/>
      <c r="C57" s="14" t="s">
        <v>48</v>
      </c>
      <c r="D57" s="10">
        <v>0</v>
      </c>
      <c r="E57" s="10">
        <v>0</v>
      </c>
      <c r="F57" s="10">
        <v>0</v>
      </c>
      <c r="G57" s="71"/>
    </row>
    <row r="58" spans="1:7" ht="15">
      <c r="A58" s="13"/>
      <c r="B58" s="9"/>
      <c r="C58" s="9"/>
      <c r="D58" s="10"/>
      <c r="E58" s="10"/>
      <c r="F58" s="10"/>
      <c r="G58" s="71"/>
    </row>
    <row r="59" spans="1:7" ht="15.75">
      <c r="A59" s="13"/>
      <c r="B59" s="11" t="s">
        <v>49</v>
      </c>
      <c r="C59" s="11" t="s">
        <v>50</v>
      </c>
      <c r="D59" s="12">
        <v>11175</v>
      </c>
      <c r="E59" s="12">
        <v>173519</v>
      </c>
      <c r="F59" s="12">
        <v>273491</v>
      </c>
      <c r="G59" s="71">
        <f>F59/E59*100</f>
        <v>157.6144399172425</v>
      </c>
    </row>
    <row r="60" spans="1:7" ht="15">
      <c r="A60" s="13"/>
      <c r="B60" s="9"/>
      <c r="C60" s="9" t="s">
        <v>51</v>
      </c>
      <c r="D60" s="12"/>
      <c r="E60" s="12"/>
      <c r="F60" s="12"/>
      <c r="G60" s="71"/>
    </row>
    <row r="61" spans="1:7" ht="15">
      <c r="A61" s="13"/>
      <c r="B61" s="9"/>
      <c r="C61" s="9"/>
      <c r="D61" s="10"/>
      <c r="E61" s="10"/>
      <c r="F61" s="10"/>
      <c r="G61" s="71"/>
    </row>
    <row r="62" spans="1:7" ht="15">
      <c r="A62" s="13">
        <v>40</v>
      </c>
      <c r="B62" s="9"/>
      <c r="C62" s="13" t="s">
        <v>52</v>
      </c>
      <c r="D62" s="10">
        <v>11175</v>
      </c>
      <c r="E62" s="10">
        <v>125165</v>
      </c>
      <c r="F62" s="10">
        <v>207609</v>
      </c>
      <c r="G62" s="71">
        <f>F62/E62*100</f>
        <v>165.8682539048456</v>
      </c>
    </row>
    <row r="63" spans="1:7" ht="15">
      <c r="A63" s="13"/>
      <c r="B63" s="9"/>
      <c r="C63" s="9" t="s">
        <v>53</v>
      </c>
      <c r="D63" s="12"/>
      <c r="E63" s="12"/>
      <c r="F63" s="12"/>
      <c r="G63" s="71"/>
    </row>
    <row r="64" spans="1:7" ht="15">
      <c r="A64" s="13"/>
      <c r="B64" s="9"/>
      <c r="C64" s="9"/>
      <c r="D64" s="10"/>
      <c r="E64" s="10"/>
      <c r="F64" s="10"/>
      <c r="G64" s="71"/>
    </row>
    <row r="65" spans="1:7" ht="15">
      <c r="A65" s="13">
        <v>400</v>
      </c>
      <c r="B65" s="9"/>
      <c r="C65" s="13" t="s">
        <v>54</v>
      </c>
      <c r="D65" s="12">
        <v>0</v>
      </c>
      <c r="E65" s="37">
        <v>0</v>
      </c>
      <c r="F65" s="12">
        <v>0</v>
      </c>
      <c r="G65" s="71"/>
    </row>
    <row r="66" spans="1:7" ht="15">
      <c r="A66" s="13">
        <v>4000</v>
      </c>
      <c r="B66" s="9"/>
      <c r="C66" s="14" t="s">
        <v>55</v>
      </c>
      <c r="D66" s="10">
        <v>0</v>
      </c>
      <c r="E66" s="10">
        <v>0</v>
      </c>
      <c r="F66" s="10">
        <v>0</v>
      </c>
      <c r="G66" s="71"/>
    </row>
    <row r="67" spans="1:7" ht="15">
      <c r="A67" s="13">
        <v>4001</v>
      </c>
      <c r="B67" s="9"/>
      <c r="C67" s="14" t="s">
        <v>56</v>
      </c>
      <c r="D67" s="10">
        <v>0</v>
      </c>
      <c r="E67" s="10">
        <v>0</v>
      </c>
      <c r="F67" s="10">
        <v>0</v>
      </c>
      <c r="G67" s="71"/>
    </row>
    <row r="68" spans="1:7" ht="15">
      <c r="A68" s="13">
        <v>4002</v>
      </c>
      <c r="B68" s="9"/>
      <c r="C68" s="14" t="s">
        <v>57</v>
      </c>
      <c r="D68" s="10">
        <v>0</v>
      </c>
      <c r="E68" s="10">
        <v>0</v>
      </c>
      <c r="F68" s="10">
        <v>0</v>
      </c>
      <c r="G68" s="71"/>
    </row>
    <row r="69" spans="1:7" ht="15">
      <c r="A69" s="13">
        <v>4003</v>
      </c>
      <c r="B69" s="9"/>
      <c r="C69" s="14" t="s">
        <v>58</v>
      </c>
      <c r="D69" s="10">
        <v>0</v>
      </c>
      <c r="E69" s="10">
        <v>0</v>
      </c>
      <c r="F69" s="10">
        <v>0</v>
      </c>
      <c r="G69" s="71"/>
    </row>
    <row r="70" spans="1:7" ht="15">
      <c r="A70" s="13">
        <v>4004</v>
      </c>
      <c r="B70" s="9"/>
      <c r="C70" s="14" t="s">
        <v>59</v>
      </c>
      <c r="D70" s="10">
        <v>0</v>
      </c>
      <c r="E70" s="10">
        <v>0</v>
      </c>
      <c r="F70" s="10">
        <v>0</v>
      </c>
      <c r="G70" s="71"/>
    </row>
    <row r="71" spans="1:7" ht="15">
      <c r="A71" s="13">
        <v>4005</v>
      </c>
      <c r="B71" s="9"/>
      <c r="C71" s="14" t="s">
        <v>60</v>
      </c>
      <c r="D71" s="10">
        <v>0</v>
      </c>
      <c r="E71" s="10">
        <v>0</v>
      </c>
      <c r="F71" s="10">
        <v>0</v>
      </c>
      <c r="G71" s="71"/>
    </row>
    <row r="72" spans="1:7" ht="15">
      <c r="A72" s="13">
        <v>4009</v>
      </c>
      <c r="B72" s="9"/>
      <c r="C72" s="14" t="s">
        <v>61</v>
      </c>
      <c r="D72" s="10">
        <v>0</v>
      </c>
      <c r="E72" s="10">
        <v>0</v>
      </c>
      <c r="F72" s="10">
        <v>0</v>
      </c>
      <c r="G72" s="71"/>
    </row>
    <row r="73" spans="1:7" ht="15">
      <c r="A73" s="13"/>
      <c r="B73" s="9"/>
      <c r="C73" s="9"/>
      <c r="D73" s="10"/>
      <c r="E73" s="10"/>
      <c r="F73" s="10"/>
      <c r="G73" s="71"/>
    </row>
    <row r="74" spans="1:7" ht="15">
      <c r="A74" s="13">
        <v>401</v>
      </c>
      <c r="B74" s="9"/>
      <c r="C74" s="13" t="s">
        <v>62</v>
      </c>
      <c r="D74" s="12">
        <v>0</v>
      </c>
      <c r="E74" s="12">
        <v>0</v>
      </c>
      <c r="F74" s="12">
        <v>0</v>
      </c>
      <c r="G74" s="71"/>
    </row>
    <row r="75" spans="1:7" ht="15">
      <c r="A75" s="13">
        <v>4010</v>
      </c>
      <c r="B75" s="9"/>
      <c r="C75" s="14" t="s">
        <v>63</v>
      </c>
      <c r="D75" s="10">
        <v>0</v>
      </c>
      <c r="E75" s="10">
        <v>0</v>
      </c>
      <c r="F75" s="10">
        <v>0</v>
      </c>
      <c r="G75" s="71"/>
    </row>
    <row r="76" spans="1:7" ht="15">
      <c r="A76" s="13">
        <v>4011</v>
      </c>
      <c r="B76" s="9"/>
      <c r="C76" s="14" t="s">
        <v>64</v>
      </c>
      <c r="D76" s="10">
        <v>0</v>
      </c>
      <c r="E76" s="10">
        <v>0</v>
      </c>
      <c r="F76" s="10">
        <v>0</v>
      </c>
      <c r="G76" s="71"/>
    </row>
    <row r="77" spans="1:7" ht="15">
      <c r="A77" s="13">
        <v>4012</v>
      </c>
      <c r="B77" s="9"/>
      <c r="C77" s="14" t="s">
        <v>65</v>
      </c>
      <c r="D77" s="10">
        <v>0</v>
      </c>
      <c r="E77" s="10">
        <v>0</v>
      </c>
      <c r="F77" s="10">
        <v>0</v>
      </c>
      <c r="G77" s="71"/>
    </row>
    <row r="78" spans="1:7" ht="15">
      <c r="A78" s="13">
        <v>4013</v>
      </c>
      <c r="B78" s="9"/>
      <c r="C78" s="14" t="s">
        <v>66</v>
      </c>
      <c r="D78" s="10">
        <v>0</v>
      </c>
      <c r="E78" s="10">
        <v>0</v>
      </c>
      <c r="F78" s="10">
        <v>0</v>
      </c>
      <c r="G78" s="71"/>
    </row>
    <row r="79" spans="1:7" ht="15">
      <c r="A79" s="13">
        <v>4015</v>
      </c>
      <c r="B79" s="9"/>
      <c r="C79" s="14" t="s">
        <v>67</v>
      </c>
      <c r="D79" s="10">
        <v>0</v>
      </c>
      <c r="E79" s="10">
        <v>0</v>
      </c>
      <c r="F79" s="10">
        <v>0</v>
      </c>
      <c r="G79" s="71"/>
    </row>
    <row r="80" spans="1:7" ht="15">
      <c r="A80" s="13"/>
      <c r="B80" s="9"/>
      <c r="C80" s="9"/>
      <c r="D80" s="10"/>
      <c r="E80" s="10"/>
      <c r="F80" s="10"/>
      <c r="G80" s="71"/>
    </row>
    <row r="81" spans="1:7" ht="15">
      <c r="A81" s="13">
        <v>402</v>
      </c>
      <c r="B81" s="9"/>
      <c r="C81" s="13" t="s">
        <v>68</v>
      </c>
      <c r="D81" s="12">
        <v>11175</v>
      </c>
      <c r="E81" s="12">
        <v>60000</v>
      </c>
      <c r="F81" s="12">
        <v>57609</v>
      </c>
      <c r="G81" s="71">
        <f>F81/E81*100</f>
        <v>96.015</v>
      </c>
    </row>
    <row r="82" spans="1:7" ht="15">
      <c r="A82" s="13">
        <v>4020</v>
      </c>
      <c r="B82" s="9"/>
      <c r="C82" s="14" t="s">
        <v>69</v>
      </c>
      <c r="D82" s="10">
        <v>843</v>
      </c>
      <c r="E82" s="10">
        <v>3000</v>
      </c>
      <c r="F82" s="10">
        <v>1126</v>
      </c>
      <c r="G82" s="71">
        <f>F82/E82*100</f>
        <v>37.53333333333334</v>
      </c>
    </row>
    <row r="83" spans="1:7" ht="15">
      <c r="A83" s="13">
        <v>4021</v>
      </c>
      <c r="B83" s="9"/>
      <c r="C83" s="14" t="s">
        <v>70</v>
      </c>
      <c r="D83" s="10">
        <v>0</v>
      </c>
      <c r="E83" s="10">
        <v>0</v>
      </c>
      <c r="F83" s="10">
        <v>0</v>
      </c>
      <c r="G83" s="71"/>
    </row>
    <row r="84" spans="1:7" ht="15">
      <c r="A84" s="13">
        <v>4022</v>
      </c>
      <c r="B84" s="9"/>
      <c r="C84" s="14" t="s">
        <v>71</v>
      </c>
      <c r="D84" s="10">
        <v>0</v>
      </c>
      <c r="E84" s="10">
        <v>0</v>
      </c>
      <c r="F84" s="10">
        <v>0</v>
      </c>
      <c r="G84" s="71"/>
    </row>
    <row r="85" spans="1:7" ht="15">
      <c r="A85" s="13">
        <v>4023</v>
      </c>
      <c r="B85" s="9"/>
      <c r="C85" s="14" t="s">
        <v>72</v>
      </c>
      <c r="D85" s="10">
        <v>0</v>
      </c>
      <c r="E85" s="10">
        <v>0</v>
      </c>
      <c r="F85" s="10">
        <v>0</v>
      </c>
      <c r="G85" s="71"/>
    </row>
    <row r="86" spans="1:7" ht="15">
      <c r="A86" s="13">
        <v>4024</v>
      </c>
      <c r="B86" s="9"/>
      <c r="C86" s="14" t="s">
        <v>73</v>
      </c>
      <c r="D86" s="10">
        <v>0</v>
      </c>
      <c r="E86" s="10">
        <v>0</v>
      </c>
      <c r="F86" s="10">
        <v>0</v>
      </c>
      <c r="G86" s="71"/>
    </row>
    <row r="87" spans="1:7" ht="15">
      <c r="A87" s="13">
        <v>4025</v>
      </c>
      <c r="B87" s="9"/>
      <c r="C87" s="14" t="s">
        <v>74</v>
      </c>
      <c r="D87" s="10">
        <v>0</v>
      </c>
      <c r="E87" s="10">
        <v>0</v>
      </c>
      <c r="F87" s="10">
        <v>0</v>
      </c>
      <c r="G87" s="71"/>
    </row>
    <row r="88" spans="1:7" ht="15">
      <c r="A88" s="13">
        <v>4026</v>
      </c>
      <c r="B88" s="9"/>
      <c r="C88" s="14" t="s">
        <v>75</v>
      </c>
      <c r="D88" s="10">
        <v>0</v>
      </c>
      <c r="E88" s="10">
        <v>0</v>
      </c>
      <c r="F88" s="10">
        <v>3636</v>
      </c>
      <c r="G88" s="71"/>
    </row>
    <row r="89" spans="1:7" ht="15">
      <c r="A89" s="13">
        <v>4027</v>
      </c>
      <c r="B89" s="9"/>
      <c r="C89" s="14" t="s">
        <v>76</v>
      </c>
      <c r="D89" s="10">
        <v>0</v>
      </c>
      <c r="E89" s="10">
        <v>0</v>
      </c>
      <c r="F89" s="10">
        <v>0</v>
      </c>
      <c r="G89" s="71"/>
    </row>
    <row r="90" spans="1:7" ht="15">
      <c r="A90" s="13">
        <v>4028</v>
      </c>
      <c r="B90" s="9"/>
      <c r="C90" s="14" t="s">
        <v>77</v>
      </c>
      <c r="D90" s="10">
        <v>0</v>
      </c>
      <c r="E90" s="10">
        <v>0</v>
      </c>
      <c r="F90" s="10">
        <v>0</v>
      </c>
      <c r="G90" s="71"/>
    </row>
    <row r="91" spans="1:7" ht="15">
      <c r="A91" s="13">
        <v>4029</v>
      </c>
      <c r="B91" s="9"/>
      <c r="C91" s="14" t="s">
        <v>78</v>
      </c>
      <c r="D91" s="10">
        <v>10332</v>
      </c>
      <c r="E91" s="10">
        <v>57000</v>
      </c>
      <c r="F91" s="10">
        <v>52847</v>
      </c>
      <c r="G91" s="71">
        <f>F91/E91*100</f>
        <v>92.7140350877193</v>
      </c>
    </row>
    <row r="92" spans="1:7" ht="15">
      <c r="A92" s="9"/>
      <c r="B92" s="9"/>
      <c r="C92" s="9"/>
      <c r="D92" s="10"/>
      <c r="E92" s="10"/>
      <c r="F92" s="10"/>
      <c r="G92" s="71"/>
    </row>
    <row r="93" spans="1:7" ht="15">
      <c r="A93" s="13">
        <v>403</v>
      </c>
      <c r="B93" s="9"/>
      <c r="C93" s="13" t="s">
        <v>79</v>
      </c>
      <c r="D93" s="12">
        <v>0</v>
      </c>
      <c r="E93" s="12">
        <v>0</v>
      </c>
      <c r="F93" s="12">
        <v>0</v>
      </c>
      <c r="G93" s="71"/>
    </row>
    <row r="94" spans="1:7" ht="15">
      <c r="A94" s="13">
        <v>4030</v>
      </c>
      <c r="B94" s="9"/>
      <c r="C94" s="14" t="s">
        <v>80</v>
      </c>
      <c r="D94" s="10">
        <v>0</v>
      </c>
      <c r="E94" s="10">
        <v>0</v>
      </c>
      <c r="F94" s="10">
        <v>0</v>
      </c>
      <c r="G94" s="71"/>
    </row>
    <row r="95" spans="1:7" ht="15">
      <c r="A95" s="13">
        <v>4031</v>
      </c>
      <c r="B95" s="9"/>
      <c r="C95" s="14" t="s">
        <v>81</v>
      </c>
      <c r="D95" s="10">
        <v>0</v>
      </c>
      <c r="E95" s="10">
        <v>0</v>
      </c>
      <c r="F95" s="10">
        <v>0</v>
      </c>
      <c r="G95" s="71"/>
    </row>
    <row r="96" spans="1:7" ht="15">
      <c r="A96" s="13">
        <v>4032</v>
      </c>
      <c r="B96" s="9"/>
      <c r="C96" s="14" t="s">
        <v>82</v>
      </c>
      <c r="D96" s="10">
        <v>0</v>
      </c>
      <c r="E96" s="10">
        <v>0</v>
      </c>
      <c r="F96" s="10">
        <v>0</v>
      </c>
      <c r="G96" s="71"/>
    </row>
    <row r="97" spans="1:7" ht="15">
      <c r="A97" s="13">
        <v>4033</v>
      </c>
      <c r="B97" s="9"/>
      <c r="C97" s="14" t="s">
        <v>83</v>
      </c>
      <c r="D97" s="10">
        <v>0</v>
      </c>
      <c r="E97" s="10">
        <v>0</v>
      </c>
      <c r="F97" s="10">
        <v>0</v>
      </c>
      <c r="G97" s="71"/>
    </row>
    <row r="98" spans="1:7" ht="15">
      <c r="A98" s="13">
        <v>4034</v>
      </c>
      <c r="B98" s="9"/>
      <c r="C98" s="14" t="s">
        <v>84</v>
      </c>
      <c r="D98" s="10">
        <v>0</v>
      </c>
      <c r="E98" s="10">
        <v>0</v>
      </c>
      <c r="F98" s="10">
        <v>0</v>
      </c>
      <c r="G98" s="71"/>
    </row>
    <row r="99" spans="1:7" ht="15">
      <c r="A99" s="9"/>
      <c r="B99" s="9"/>
      <c r="C99" s="9"/>
      <c r="D99" s="10"/>
      <c r="E99" s="10"/>
      <c r="F99" s="10"/>
      <c r="G99" s="71"/>
    </row>
    <row r="100" spans="1:7" ht="15">
      <c r="A100" s="13">
        <v>404</v>
      </c>
      <c r="B100" s="9"/>
      <c r="C100" s="13" t="s">
        <v>85</v>
      </c>
      <c r="D100" s="12">
        <v>0</v>
      </c>
      <c r="E100" s="12">
        <v>0</v>
      </c>
      <c r="F100" s="12">
        <v>0</v>
      </c>
      <c r="G100" s="71"/>
    </row>
    <row r="101" spans="1:7" ht="15">
      <c r="A101" s="13">
        <v>4040</v>
      </c>
      <c r="B101" s="9"/>
      <c r="C101" s="14" t="s">
        <v>86</v>
      </c>
      <c r="D101" s="10">
        <v>0</v>
      </c>
      <c r="E101" s="10">
        <v>0</v>
      </c>
      <c r="F101" s="10">
        <v>0</v>
      </c>
      <c r="G101" s="71"/>
    </row>
    <row r="102" spans="1:7" ht="15">
      <c r="A102" s="13">
        <v>4041</v>
      </c>
      <c r="B102" s="9"/>
      <c r="C102" s="14" t="s">
        <v>87</v>
      </c>
      <c r="D102" s="10">
        <v>0</v>
      </c>
      <c r="E102" s="10">
        <v>0</v>
      </c>
      <c r="F102" s="10">
        <v>0</v>
      </c>
      <c r="G102" s="71"/>
    </row>
    <row r="103" spans="1:7" ht="15">
      <c r="A103" s="13">
        <v>4042</v>
      </c>
      <c r="B103" s="9"/>
      <c r="C103" s="14" t="s">
        <v>88</v>
      </c>
      <c r="D103" s="10">
        <v>0</v>
      </c>
      <c r="E103" s="10">
        <v>0</v>
      </c>
      <c r="F103" s="10">
        <v>0</v>
      </c>
      <c r="G103" s="71"/>
    </row>
    <row r="104" spans="1:7" ht="15">
      <c r="A104" s="13">
        <v>4043</v>
      </c>
      <c r="B104" s="9"/>
      <c r="C104" s="14" t="s">
        <v>89</v>
      </c>
      <c r="D104" s="10">
        <v>0</v>
      </c>
      <c r="E104" s="10">
        <v>0</v>
      </c>
      <c r="F104" s="10">
        <v>0</v>
      </c>
      <c r="G104" s="71"/>
    </row>
    <row r="105" spans="1:7" ht="15">
      <c r="A105" s="13">
        <v>4044</v>
      </c>
      <c r="B105" s="9"/>
      <c r="C105" s="14" t="s">
        <v>90</v>
      </c>
      <c r="D105" s="10">
        <v>0</v>
      </c>
      <c r="E105" s="10">
        <v>0</v>
      </c>
      <c r="F105" s="10">
        <v>0</v>
      </c>
      <c r="G105" s="71"/>
    </row>
    <row r="106" spans="1:7" ht="15">
      <c r="A106" s="9"/>
      <c r="B106" s="9"/>
      <c r="C106" s="9"/>
      <c r="D106" s="10"/>
      <c r="E106" s="10"/>
      <c r="F106" s="10"/>
      <c r="G106" s="71"/>
    </row>
    <row r="107" spans="1:7" ht="15">
      <c r="A107" s="13">
        <v>409</v>
      </c>
      <c r="B107" s="9"/>
      <c r="C107" s="13" t="s">
        <v>91</v>
      </c>
      <c r="D107" s="12">
        <v>0</v>
      </c>
      <c r="E107" s="12">
        <v>0</v>
      </c>
      <c r="F107" s="12">
        <v>150000</v>
      </c>
      <c r="G107" s="71"/>
    </row>
    <row r="108" spans="1:7" ht="15">
      <c r="A108" s="13">
        <v>4098</v>
      </c>
      <c r="B108" s="9"/>
      <c r="C108" s="14" t="s">
        <v>92</v>
      </c>
      <c r="D108" s="10">
        <v>0</v>
      </c>
      <c r="E108" s="10">
        <v>0</v>
      </c>
      <c r="F108" s="10">
        <v>150000</v>
      </c>
      <c r="G108" s="71"/>
    </row>
    <row r="109" spans="1:7" ht="15">
      <c r="A109" s="9"/>
      <c r="B109" s="9"/>
      <c r="C109" s="9"/>
      <c r="D109" s="10"/>
      <c r="E109" s="10"/>
      <c r="F109" s="10"/>
      <c r="G109" s="71"/>
    </row>
    <row r="110" spans="1:7" ht="15">
      <c r="A110" s="13"/>
      <c r="B110" s="9"/>
      <c r="C110" s="9"/>
      <c r="D110" s="10"/>
      <c r="E110" s="10"/>
      <c r="F110" s="10"/>
      <c r="G110" s="71"/>
    </row>
    <row r="111" spans="1:7" ht="15.75">
      <c r="A111" s="13">
        <v>41</v>
      </c>
      <c r="B111" s="9"/>
      <c r="C111" s="11" t="s">
        <v>93</v>
      </c>
      <c r="D111" s="12">
        <v>0</v>
      </c>
      <c r="E111" s="12">
        <v>113519</v>
      </c>
      <c r="F111" s="12">
        <v>65882</v>
      </c>
      <c r="G111" s="71">
        <f>F111/E111*100</f>
        <v>58.036099683753385</v>
      </c>
    </row>
    <row r="112" spans="1:7" ht="15">
      <c r="A112" s="13"/>
      <c r="B112" s="9"/>
      <c r="C112" s="9"/>
      <c r="D112" s="10"/>
      <c r="E112" s="10"/>
      <c r="F112" s="10"/>
      <c r="G112" s="71"/>
    </row>
    <row r="113" spans="1:7" ht="15">
      <c r="A113" s="13"/>
      <c r="B113" s="9"/>
      <c r="C113" s="9"/>
      <c r="D113" s="10"/>
      <c r="E113" s="10"/>
      <c r="F113" s="10"/>
      <c r="G113" s="71"/>
    </row>
    <row r="114" spans="1:7" ht="15">
      <c r="A114" s="13">
        <v>410</v>
      </c>
      <c r="B114" s="9"/>
      <c r="C114" s="13" t="s">
        <v>94</v>
      </c>
      <c r="D114" s="12">
        <v>0</v>
      </c>
      <c r="E114" s="12">
        <v>0</v>
      </c>
      <c r="F114" s="12">
        <v>0</v>
      </c>
      <c r="G114" s="71"/>
    </row>
    <row r="115" spans="1:7" ht="15">
      <c r="A115" s="13">
        <v>4100</v>
      </c>
      <c r="B115" s="9"/>
      <c r="C115" s="14" t="s">
        <v>95</v>
      </c>
      <c r="D115" s="10">
        <v>0</v>
      </c>
      <c r="E115" s="10">
        <v>0</v>
      </c>
      <c r="F115" s="10">
        <v>0</v>
      </c>
      <c r="G115" s="71"/>
    </row>
    <row r="116" spans="1:7" ht="15">
      <c r="A116" s="13">
        <v>4101</v>
      </c>
      <c r="B116" s="9"/>
      <c r="C116" s="14" t="s">
        <v>96</v>
      </c>
      <c r="D116" s="10">
        <v>0</v>
      </c>
      <c r="E116" s="10">
        <v>0</v>
      </c>
      <c r="F116" s="10">
        <v>0</v>
      </c>
      <c r="G116" s="71"/>
    </row>
    <row r="117" spans="1:7" ht="15">
      <c r="A117" s="13">
        <v>4102</v>
      </c>
      <c r="B117" s="9"/>
      <c r="C117" s="14" t="s">
        <v>97</v>
      </c>
      <c r="D117" s="10">
        <v>0</v>
      </c>
      <c r="E117" s="10">
        <v>0</v>
      </c>
      <c r="F117" s="10">
        <v>0</v>
      </c>
      <c r="G117" s="71"/>
    </row>
    <row r="118" spans="1:7" ht="15">
      <c r="A118" s="13"/>
      <c r="B118" s="9"/>
      <c r="C118" s="13"/>
      <c r="D118" s="10"/>
      <c r="E118" s="10"/>
      <c r="F118" s="10"/>
      <c r="G118" s="71"/>
    </row>
    <row r="119" spans="1:7" ht="15">
      <c r="A119" s="13">
        <v>411</v>
      </c>
      <c r="B119" s="9"/>
      <c r="C119" s="13" t="s">
        <v>98</v>
      </c>
      <c r="D119" s="12">
        <v>0</v>
      </c>
      <c r="E119" s="12">
        <v>0</v>
      </c>
      <c r="F119" s="12">
        <v>0</v>
      </c>
      <c r="G119" s="71"/>
    </row>
    <row r="120" spans="1:7" ht="15">
      <c r="A120" s="13">
        <v>4110</v>
      </c>
      <c r="B120" s="9"/>
      <c r="C120" s="14" t="s">
        <v>99</v>
      </c>
      <c r="D120" s="10">
        <v>0</v>
      </c>
      <c r="E120" s="10">
        <v>0</v>
      </c>
      <c r="F120" s="10">
        <v>0</v>
      </c>
      <c r="G120" s="71"/>
    </row>
    <row r="121" spans="1:7" ht="15">
      <c r="A121" s="13">
        <v>4113</v>
      </c>
      <c r="B121" s="9"/>
      <c r="C121" s="14" t="s">
        <v>100</v>
      </c>
      <c r="D121" s="10">
        <v>0</v>
      </c>
      <c r="E121" s="10">
        <v>0</v>
      </c>
      <c r="F121" s="10">
        <v>0</v>
      </c>
      <c r="G121" s="71"/>
    </row>
    <row r="122" spans="1:7" ht="15">
      <c r="A122" s="13">
        <v>4114</v>
      </c>
      <c r="B122" s="9"/>
      <c r="C122" s="14" t="s">
        <v>101</v>
      </c>
      <c r="D122" s="10">
        <v>0</v>
      </c>
      <c r="E122" s="10">
        <v>0</v>
      </c>
      <c r="F122" s="10">
        <v>0</v>
      </c>
      <c r="G122" s="71"/>
    </row>
    <row r="123" spans="1:7" ht="15">
      <c r="A123" s="13">
        <v>4115</v>
      </c>
      <c r="B123" s="9"/>
      <c r="C123" s="14" t="s">
        <v>102</v>
      </c>
      <c r="D123" s="10">
        <v>0</v>
      </c>
      <c r="E123" s="10">
        <v>0</v>
      </c>
      <c r="F123" s="10">
        <v>0</v>
      </c>
      <c r="G123" s="71"/>
    </row>
    <row r="124" spans="1:7" ht="15">
      <c r="A124" s="13">
        <v>4116</v>
      </c>
      <c r="B124" s="9"/>
      <c r="C124" s="14" t="s">
        <v>103</v>
      </c>
      <c r="D124" s="10">
        <v>0</v>
      </c>
      <c r="E124" s="10">
        <v>0</v>
      </c>
      <c r="F124" s="10">
        <v>0</v>
      </c>
      <c r="G124" s="71"/>
    </row>
    <row r="125" spans="1:7" ht="15">
      <c r="A125" s="13">
        <v>4117</v>
      </c>
      <c r="B125" s="9"/>
      <c r="C125" s="14" t="s">
        <v>104</v>
      </c>
      <c r="D125" s="10">
        <v>0</v>
      </c>
      <c r="E125" s="10">
        <v>0</v>
      </c>
      <c r="F125" s="10">
        <v>0</v>
      </c>
      <c r="G125" s="71"/>
    </row>
    <row r="126" spans="1:7" ht="15">
      <c r="A126" s="13">
        <v>4119</v>
      </c>
      <c r="B126" s="9"/>
      <c r="C126" s="14" t="s">
        <v>105</v>
      </c>
      <c r="D126" s="10">
        <v>0</v>
      </c>
      <c r="E126" s="10">
        <v>0</v>
      </c>
      <c r="F126" s="10">
        <v>0</v>
      </c>
      <c r="G126" s="71"/>
    </row>
    <row r="127" spans="1:7" ht="15">
      <c r="A127" s="13"/>
      <c r="B127" s="9"/>
      <c r="C127" s="13"/>
      <c r="D127" s="10"/>
      <c r="E127" s="10"/>
      <c r="F127" s="10"/>
      <c r="G127" s="71"/>
    </row>
    <row r="128" spans="1:7" ht="15">
      <c r="A128" s="13">
        <v>412</v>
      </c>
      <c r="B128" s="9"/>
      <c r="C128" s="13" t="s">
        <v>106</v>
      </c>
      <c r="D128" s="12">
        <v>0</v>
      </c>
      <c r="E128" s="12">
        <v>0</v>
      </c>
      <c r="F128" s="12">
        <v>0</v>
      </c>
      <c r="G128" s="71"/>
    </row>
    <row r="129" spans="1:7" ht="15">
      <c r="A129" s="13"/>
      <c r="B129" s="9"/>
      <c r="C129" s="13"/>
      <c r="D129" s="10"/>
      <c r="E129" s="10"/>
      <c r="F129" s="10"/>
      <c r="G129" s="71"/>
    </row>
    <row r="130" spans="1:7" ht="15">
      <c r="A130" s="13">
        <v>413</v>
      </c>
      <c r="B130" s="9"/>
      <c r="C130" s="13" t="s">
        <v>107</v>
      </c>
      <c r="D130" s="12">
        <v>0</v>
      </c>
      <c r="E130" s="12">
        <v>113519</v>
      </c>
      <c r="F130" s="12">
        <v>65882</v>
      </c>
      <c r="G130" s="71">
        <f>F130/E130*100</f>
        <v>58.036099683753385</v>
      </c>
    </row>
    <row r="131" spans="1:7" ht="15">
      <c r="A131" s="13">
        <v>4130</v>
      </c>
      <c r="B131" s="9"/>
      <c r="C131" s="14" t="s">
        <v>108</v>
      </c>
      <c r="D131" s="10">
        <v>0</v>
      </c>
      <c r="E131" s="10">
        <v>65165</v>
      </c>
      <c r="F131" s="10">
        <v>65882</v>
      </c>
      <c r="G131" s="71">
        <f>F131/E131*100</f>
        <v>101.10028389472876</v>
      </c>
    </row>
    <row r="132" spans="1:7" ht="15">
      <c r="A132" s="13">
        <v>4131</v>
      </c>
      <c r="B132" s="9"/>
      <c r="C132" s="14" t="s">
        <v>109</v>
      </c>
      <c r="D132" s="10">
        <v>0</v>
      </c>
      <c r="E132" s="10"/>
      <c r="F132" s="10">
        <v>0</v>
      </c>
      <c r="G132" s="71"/>
    </row>
    <row r="133" spans="1:7" ht="15">
      <c r="A133" s="13">
        <v>4132</v>
      </c>
      <c r="B133" s="9"/>
      <c r="C133" s="14" t="s">
        <v>110</v>
      </c>
      <c r="D133" s="10">
        <v>0</v>
      </c>
      <c r="E133" s="10">
        <v>48354</v>
      </c>
      <c r="F133" s="10">
        <v>0</v>
      </c>
      <c r="G133" s="71"/>
    </row>
    <row r="134" spans="1:7" ht="15">
      <c r="A134" s="13">
        <v>4133</v>
      </c>
      <c r="B134" s="9"/>
      <c r="C134" s="14" t="s">
        <v>111</v>
      </c>
      <c r="D134" s="10">
        <v>0</v>
      </c>
      <c r="E134" s="10">
        <v>0</v>
      </c>
      <c r="F134" s="10">
        <v>0</v>
      </c>
      <c r="G134" s="71"/>
    </row>
    <row r="135" spans="1:7" ht="15">
      <c r="A135" s="13">
        <v>4134</v>
      </c>
      <c r="B135" s="9"/>
      <c r="C135" s="14" t="s">
        <v>112</v>
      </c>
      <c r="D135" s="10">
        <v>0</v>
      </c>
      <c r="E135" s="10">
        <v>0</v>
      </c>
      <c r="F135" s="10">
        <v>0</v>
      </c>
      <c r="G135" s="71"/>
    </row>
    <row r="136" spans="1:7" ht="15">
      <c r="A136" s="13"/>
      <c r="B136" s="9"/>
      <c r="C136" s="38"/>
      <c r="D136" s="10"/>
      <c r="E136" s="10"/>
      <c r="F136" s="10"/>
      <c r="G136" s="71"/>
    </row>
    <row r="137" spans="1:7" ht="15">
      <c r="A137" s="13">
        <v>414</v>
      </c>
      <c r="B137" s="9"/>
      <c r="C137" s="14" t="s">
        <v>113</v>
      </c>
      <c r="D137" s="12">
        <v>0</v>
      </c>
      <c r="E137" s="12">
        <v>0</v>
      </c>
      <c r="F137" s="12">
        <v>0</v>
      </c>
      <c r="G137" s="71"/>
    </row>
    <row r="138" spans="1:7" ht="15">
      <c r="A138" s="9"/>
      <c r="B138" s="9"/>
      <c r="C138" s="9"/>
      <c r="D138" s="10"/>
      <c r="E138" s="10"/>
      <c r="F138" s="10"/>
      <c r="G138" s="71"/>
    </row>
    <row r="139" spans="1:7" ht="15.75">
      <c r="A139" s="13">
        <v>42</v>
      </c>
      <c r="B139" s="9"/>
      <c r="C139" s="11" t="s">
        <v>114</v>
      </c>
      <c r="D139" s="12">
        <v>0</v>
      </c>
      <c r="E139" s="12">
        <v>0</v>
      </c>
      <c r="F139" s="12">
        <v>0</v>
      </c>
      <c r="G139" s="71"/>
    </row>
    <row r="140" spans="1:7" ht="15">
      <c r="A140" s="9"/>
      <c r="B140" s="9"/>
      <c r="C140" s="39">
        <v>420</v>
      </c>
      <c r="D140" s="10"/>
      <c r="E140" s="10"/>
      <c r="F140" s="10"/>
      <c r="G140" s="71"/>
    </row>
    <row r="141" spans="1:7" ht="15">
      <c r="A141" s="9"/>
      <c r="B141" s="9"/>
      <c r="C141" s="9"/>
      <c r="D141" s="10"/>
      <c r="E141" s="10"/>
      <c r="F141" s="10"/>
      <c r="G141" s="71"/>
    </row>
    <row r="142" spans="1:7" ht="15">
      <c r="A142" s="13">
        <v>420</v>
      </c>
      <c r="B142" s="9"/>
      <c r="C142" s="13" t="s">
        <v>115</v>
      </c>
      <c r="D142" s="12">
        <v>0</v>
      </c>
      <c r="E142" s="12">
        <v>0</v>
      </c>
      <c r="F142" s="12">
        <v>0</v>
      </c>
      <c r="G142" s="71"/>
    </row>
    <row r="143" spans="1:7" ht="15">
      <c r="A143" s="13">
        <v>4200</v>
      </c>
      <c r="B143" s="9"/>
      <c r="C143" s="14" t="s">
        <v>116</v>
      </c>
      <c r="D143" s="10">
        <v>0</v>
      </c>
      <c r="E143" s="10">
        <v>0</v>
      </c>
      <c r="F143" s="10">
        <v>0</v>
      </c>
      <c r="G143" s="71"/>
    </row>
    <row r="144" spans="1:7" ht="15">
      <c r="A144" s="13">
        <v>4201</v>
      </c>
      <c r="B144" s="9"/>
      <c r="C144" s="14" t="s">
        <v>117</v>
      </c>
      <c r="D144" s="10">
        <v>0</v>
      </c>
      <c r="E144" s="10">
        <v>0</v>
      </c>
      <c r="F144" s="10">
        <v>0</v>
      </c>
      <c r="G144" s="71"/>
    </row>
    <row r="145" spans="1:7" ht="15">
      <c r="A145" s="13">
        <v>4202</v>
      </c>
      <c r="B145" s="9"/>
      <c r="C145" s="14" t="s">
        <v>118</v>
      </c>
      <c r="D145" s="10">
        <v>0</v>
      </c>
      <c r="E145" s="10">
        <v>0</v>
      </c>
      <c r="F145" s="10">
        <v>0</v>
      </c>
      <c r="G145" s="71"/>
    </row>
    <row r="146" spans="1:7" ht="15">
      <c r="A146" s="13">
        <v>4203</v>
      </c>
      <c r="B146" s="9"/>
      <c r="C146" s="14" t="s">
        <v>119</v>
      </c>
      <c r="D146" s="10">
        <v>0</v>
      </c>
      <c r="E146" s="10">
        <v>0</v>
      </c>
      <c r="F146" s="10">
        <v>0</v>
      </c>
      <c r="G146" s="71"/>
    </row>
    <row r="147" spans="1:7" ht="15">
      <c r="A147" s="13">
        <v>4204</v>
      </c>
      <c r="B147" s="9"/>
      <c r="C147" s="14" t="s">
        <v>120</v>
      </c>
      <c r="D147" s="10">
        <v>0</v>
      </c>
      <c r="E147" s="10">
        <v>0</v>
      </c>
      <c r="F147" s="10">
        <v>0</v>
      </c>
      <c r="G147" s="71"/>
    </row>
    <row r="148" spans="1:7" ht="15">
      <c r="A148" s="13">
        <v>4205</v>
      </c>
      <c r="B148" s="9"/>
      <c r="C148" s="14" t="s">
        <v>121</v>
      </c>
      <c r="D148" s="10">
        <v>0</v>
      </c>
      <c r="E148" s="10">
        <v>0</v>
      </c>
      <c r="F148" s="10">
        <v>0</v>
      </c>
      <c r="G148" s="71"/>
    </row>
    <row r="149" spans="1:7" ht="15">
      <c r="A149" s="13">
        <v>4206</v>
      </c>
      <c r="B149" s="9"/>
      <c r="C149" s="14" t="s">
        <v>122</v>
      </c>
      <c r="D149" s="10">
        <v>0</v>
      </c>
      <c r="E149" s="10">
        <v>0</v>
      </c>
      <c r="F149" s="10">
        <v>0</v>
      </c>
      <c r="G149" s="71"/>
    </row>
    <row r="150" spans="1:7" ht="15">
      <c r="A150" s="13">
        <v>4207</v>
      </c>
      <c r="B150" s="9"/>
      <c r="C150" s="14" t="s">
        <v>123</v>
      </c>
      <c r="D150" s="10">
        <v>0</v>
      </c>
      <c r="E150" s="10">
        <v>0</v>
      </c>
      <c r="F150" s="10">
        <v>0</v>
      </c>
      <c r="G150" s="71"/>
    </row>
    <row r="151" spans="1:7" ht="15">
      <c r="A151" s="13">
        <v>4208</v>
      </c>
      <c r="B151" s="9"/>
      <c r="C151" s="14" t="s">
        <v>124</v>
      </c>
      <c r="D151" s="10">
        <v>0</v>
      </c>
      <c r="E151" s="10">
        <v>0</v>
      </c>
      <c r="F151" s="10">
        <v>0</v>
      </c>
      <c r="G151" s="71"/>
    </row>
    <row r="152" spans="1:7" ht="15">
      <c r="A152" s="13">
        <v>4209</v>
      </c>
      <c r="B152" s="9"/>
      <c r="C152" s="14" t="s">
        <v>125</v>
      </c>
      <c r="D152" s="10">
        <v>0</v>
      </c>
      <c r="E152" s="10">
        <v>0</v>
      </c>
      <c r="F152" s="10">
        <v>0</v>
      </c>
      <c r="G152" s="71"/>
    </row>
    <row r="153" spans="1:7" ht="15">
      <c r="A153" s="13"/>
      <c r="B153" s="9"/>
      <c r="C153" s="9"/>
      <c r="D153" s="10"/>
      <c r="E153" s="10"/>
      <c r="F153" s="10"/>
      <c r="G153" s="71"/>
    </row>
    <row r="154" spans="1:7" ht="15.75">
      <c r="A154" s="13">
        <v>43</v>
      </c>
      <c r="B154" s="9"/>
      <c r="C154" s="11" t="s">
        <v>126</v>
      </c>
      <c r="D154" s="12">
        <v>0</v>
      </c>
      <c r="E154" s="12">
        <v>0</v>
      </c>
      <c r="F154" s="12">
        <v>0</v>
      </c>
      <c r="G154" s="71"/>
    </row>
    <row r="155" spans="1:7" ht="15">
      <c r="A155" s="13"/>
      <c r="B155" s="9"/>
      <c r="C155" s="38" t="s">
        <v>127</v>
      </c>
      <c r="D155" s="10"/>
      <c r="E155" s="10"/>
      <c r="F155" s="10"/>
      <c r="G155" s="71"/>
    </row>
    <row r="156" spans="1:7" ht="15">
      <c r="A156" s="13"/>
      <c r="B156" s="9"/>
      <c r="C156" s="9"/>
      <c r="D156" s="10"/>
      <c r="E156" s="10"/>
      <c r="F156" s="10"/>
      <c r="G156" s="71"/>
    </row>
    <row r="157" spans="1:7" ht="30">
      <c r="A157" s="13">
        <v>431</v>
      </c>
      <c r="B157" s="9"/>
      <c r="C157" s="16" t="s">
        <v>128</v>
      </c>
      <c r="D157" s="10">
        <v>0</v>
      </c>
      <c r="E157" s="10">
        <v>0</v>
      </c>
      <c r="F157" s="10">
        <v>0</v>
      </c>
      <c r="G157" s="71"/>
    </row>
    <row r="158" spans="1:7" ht="15">
      <c r="A158" s="13">
        <v>4310</v>
      </c>
      <c r="B158" s="9"/>
      <c r="C158" s="14" t="s">
        <v>129</v>
      </c>
      <c r="D158" s="10">
        <v>0</v>
      </c>
      <c r="E158" s="10">
        <v>0</v>
      </c>
      <c r="F158" s="10">
        <v>0</v>
      </c>
      <c r="G158" s="71"/>
    </row>
    <row r="159" spans="1:7" ht="15">
      <c r="A159" s="13">
        <v>4311</v>
      </c>
      <c r="B159" s="9"/>
      <c r="C159" s="14" t="s">
        <v>130</v>
      </c>
      <c r="D159" s="10">
        <v>0</v>
      </c>
      <c r="E159" s="10">
        <v>0</v>
      </c>
      <c r="F159" s="10">
        <v>0</v>
      </c>
      <c r="G159" s="71"/>
    </row>
    <row r="160" spans="1:7" ht="15">
      <c r="A160" s="13">
        <v>4312</v>
      </c>
      <c r="B160" s="9"/>
      <c r="C160" s="14" t="s">
        <v>131</v>
      </c>
      <c r="D160" s="10">
        <v>0</v>
      </c>
      <c r="E160" s="10">
        <v>0</v>
      </c>
      <c r="F160" s="10">
        <v>0</v>
      </c>
      <c r="G160" s="71"/>
    </row>
    <row r="161" spans="1:7" ht="15">
      <c r="A161" s="13">
        <v>4313</v>
      </c>
      <c r="B161" s="9"/>
      <c r="C161" s="14" t="s">
        <v>132</v>
      </c>
      <c r="D161" s="10">
        <v>0</v>
      </c>
      <c r="E161" s="10">
        <v>0</v>
      </c>
      <c r="F161" s="10">
        <v>0</v>
      </c>
      <c r="G161" s="71"/>
    </row>
    <row r="162" spans="1:7" ht="15">
      <c r="A162" s="13">
        <v>4314</v>
      </c>
      <c r="B162" s="9"/>
      <c r="C162" s="14" t="s">
        <v>133</v>
      </c>
      <c r="D162" s="10">
        <v>0</v>
      </c>
      <c r="E162" s="10">
        <v>0</v>
      </c>
      <c r="F162" s="10">
        <v>0</v>
      </c>
      <c r="G162" s="71"/>
    </row>
    <row r="163" spans="1:7" ht="15">
      <c r="A163" s="13">
        <v>4315</v>
      </c>
      <c r="B163" s="9"/>
      <c r="C163" s="14" t="s">
        <v>134</v>
      </c>
      <c r="D163" s="10">
        <v>0</v>
      </c>
      <c r="E163" s="10">
        <v>0</v>
      </c>
      <c r="F163" s="10">
        <v>0</v>
      </c>
      <c r="G163" s="71"/>
    </row>
    <row r="164" spans="1:7" ht="15">
      <c r="A164" s="13">
        <v>4316</v>
      </c>
      <c r="B164" s="9"/>
      <c r="C164" s="13"/>
      <c r="D164" s="10"/>
      <c r="E164" s="10"/>
      <c r="F164" s="10"/>
      <c r="G164" s="71"/>
    </row>
    <row r="165" spans="1:7" ht="15">
      <c r="A165" s="13"/>
      <c r="B165" s="9"/>
      <c r="C165" s="13"/>
      <c r="D165" s="10"/>
      <c r="E165" s="10"/>
      <c r="F165" s="10"/>
      <c r="G165" s="71"/>
    </row>
    <row r="166" spans="1:7" ht="15">
      <c r="A166" s="13">
        <v>432</v>
      </c>
      <c r="B166" s="9"/>
      <c r="C166" s="13" t="s">
        <v>135</v>
      </c>
      <c r="D166" s="10">
        <v>0</v>
      </c>
      <c r="E166" s="10">
        <v>0</v>
      </c>
      <c r="F166" s="10">
        <v>0</v>
      </c>
      <c r="G166" s="71"/>
    </row>
    <row r="167" spans="1:7" ht="15">
      <c r="A167" s="13">
        <v>4320</v>
      </c>
      <c r="B167" s="9"/>
      <c r="C167" s="14" t="s">
        <v>136</v>
      </c>
      <c r="D167" s="10">
        <v>0</v>
      </c>
      <c r="E167" s="10">
        <v>0</v>
      </c>
      <c r="F167" s="10">
        <v>0</v>
      </c>
      <c r="G167" s="71"/>
    </row>
    <row r="168" spans="1:7" ht="15">
      <c r="A168" s="13">
        <v>4321</v>
      </c>
      <c r="B168" s="9"/>
      <c r="C168" s="14" t="s">
        <v>137</v>
      </c>
      <c r="D168" s="10">
        <v>0</v>
      </c>
      <c r="E168" s="10">
        <v>0</v>
      </c>
      <c r="F168" s="10">
        <v>0</v>
      </c>
      <c r="G168" s="71"/>
    </row>
    <row r="169" spans="1:7" ht="15">
      <c r="A169" s="13">
        <v>4322</v>
      </c>
      <c r="B169" s="9"/>
      <c r="C169" s="14" t="s">
        <v>138</v>
      </c>
      <c r="D169" s="10">
        <v>0</v>
      </c>
      <c r="E169" s="10">
        <v>0</v>
      </c>
      <c r="F169" s="10">
        <v>0</v>
      </c>
      <c r="G169" s="71"/>
    </row>
    <row r="170" spans="1:7" ht="15">
      <c r="A170" s="13">
        <v>4323</v>
      </c>
      <c r="B170" s="9"/>
      <c r="C170" s="14" t="s">
        <v>139</v>
      </c>
      <c r="D170" s="10">
        <v>0</v>
      </c>
      <c r="E170" s="10">
        <v>0</v>
      </c>
      <c r="F170" s="10">
        <v>0</v>
      </c>
      <c r="G170" s="71"/>
    </row>
    <row r="171" spans="1:7" ht="15">
      <c r="A171" s="13"/>
      <c r="B171" s="9"/>
      <c r="C171" s="13"/>
      <c r="D171" s="10"/>
      <c r="E171" s="10"/>
      <c r="F171" s="10"/>
      <c r="G171" s="71"/>
    </row>
    <row r="172" spans="1:7" ht="15">
      <c r="A172" s="13">
        <v>450</v>
      </c>
      <c r="B172" s="9"/>
      <c r="C172" s="13" t="s">
        <v>140</v>
      </c>
      <c r="D172" s="10">
        <v>0</v>
      </c>
      <c r="E172" s="10">
        <v>0</v>
      </c>
      <c r="F172" s="10">
        <v>0</v>
      </c>
      <c r="G172" s="71"/>
    </row>
    <row r="173" spans="1:7" ht="15">
      <c r="A173" s="13"/>
      <c r="B173" s="9"/>
      <c r="C173" s="9"/>
      <c r="D173" s="10"/>
      <c r="E173" s="10"/>
      <c r="F173" s="10"/>
      <c r="G173" s="71"/>
    </row>
    <row r="174" spans="1:7" ht="15.75">
      <c r="A174" s="13"/>
      <c r="B174" s="11" t="s">
        <v>141</v>
      </c>
      <c r="C174" s="11" t="s">
        <v>235</v>
      </c>
      <c r="D174" s="12">
        <f>D7-D59</f>
        <v>78363</v>
      </c>
      <c r="E174" s="12">
        <f>E7-E59</f>
        <v>-129519</v>
      </c>
      <c r="F174" s="12">
        <f>F7-F59</f>
        <v>-196856</v>
      </c>
      <c r="G174" s="71">
        <f>F174/E174*100</f>
        <v>151.99005551309074</v>
      </c>
    </row>
    <row r="175" spans="1:7" ht="15.75">
      <c r="A175" s="13"/>
      <c r="B175" s="11"/>
      <c r="C175" s="11" t="s">
        <v>142</v>
      </c>
      <c r="D175" s="10"/>
      <c r="E175" s="10"/>
      <c r="F175" s="10"/>
      <c r="G175" s="71"/>
    </row>
    <row r="176" spans="1:7" ht="15.75">
      <c r="A176" s="9"/>
      <c r="B176" s="19"/>
      <c r="C176" s="19"/>
      <c r="D176" s="10"/>
      <c r="E176" s="10"/>
      <c r="F176" s="10"/>
      <c r="G176" s="71"/>
    </row>
    <row r="177" spans="1:7" ht="15">
      <c r="A177" s="9"/>
      <c r="B177" s="9"/>
      <c r="C177" s="14" t="s">
        <v>143</v>
      </c>
      <c r="D177" s="40">
        <v>0</v>
      </c>
      <c r="E177" s="40">
        <v>0</v>
      </c>
      <c r="F177" s="40">
        <v>0</v>
      </c>
      <c r="G177" s="24"/>
    </row>
    <row r="178" spans="1:7" ht="15">
      <c r="A178" s="17"/>
      <c r="B178" s="17"/>
      <c r="C178" s="41" t="s">
        <v>144</v>
      </c>
      <c r="D178" s="42">
        <v>12</v>
      </c>
      <c r="E178" s="42">
        <v>12</v>
      </c>
      <c r="F178" s="42">
        <v>12</v>
      </c>
      <c r="G178" s="26"/>
    </row>
    <row r="179" spans="1:7" ht="15">
      <c r="A179" s="48"/>
      <c r="B179" s="1"/>
      <c r="C179" s="1"/>
      <c r="E179" s="3"/>
      <c r="F179" s="3"/>
      <c r="G179" s="3"/>
    </row>
    <row r="180" spans="4:6" ht="15">
      <c r="D180"/>
      <c r="F180"/>
    </row>
    <row r="181" spans="1:6" ht="15">
      <c r="A181" s="5"/>
      <c r="D181"/>
      <c r="F181"/>
    </row>
    <row r="182" spans="1:6" ht="15">
      <c r="A182" s="5"/>
      <c r="D182"/>
      <c r="F182"/>
    </row>
    <row r="183" s="1" customFormat="1" ht="15">
      <c r="A183" s="5"/>
    </row>
    <row r="184" spans="1:6" ht="15">
      <c r="A184" s="5"/>
      <c r="D184"/>
      <c r="F184"/>
    </row>
    <row r="185" spans="1:6" ht="15">
      <c r="A185" s="49"/>
      <c r="D185"/>
      <c r="F185"/>
    </row>
    <row r="186" spans="1:6" ht="15">
      <c r="A186" s="5"/>
      <c r="D186"/>
      <c r="F186"/>
    </row>
    <row r="187" spans="4:6" ht="15">
      <c r="D187"/>
      <c r="F187"/>
    </row>
    <row r="188" spans="1:6" ht="15">
      <c r="A188" s="5"/>
      <c r="D188"/>
      <c r="F188"/>
    </row>
    <row r="189" spans="1:6" ht="15">
      <c r="A189" s="5"/>
      <c r="D189"/>
      <c r="F189"/>
    </row>
    <row r="190" spans="4:6" ht="15">
      <c r="D190"/>
      <c r="F190"/>
    </row>
    <row r="191" spans="4:6" ht="15">
      <c r="D191"/>
      <c r="F191"/>
    </row>
    <row r="192" spans="1:6" ht="15">
      <c r="A192" s="5"/>
      <c r="D192"/>
      <c r="F192"/>
    </row>
    <row r="193" spans="1:6" ht="15">
      <c r="A193" s="5"/>
      <c r="D193"/>
      <c r="F193"/>
    </row>
    <row r="194" spans="1:6" ht="15">
      <c r="A194" s="5"/>
      <c r="D194"/>
      <c r="F194"/>
    </row>
    <row r="195" spans="4:6" ht="15">
      <c r="D195"/>
      <c r="F195"/>
    </row>
    <row r="196" spans="1:6" ht="15">
      <c r="A196" s="5"/>
      <c r="D196"/>
      <c r="F196"/>
    </row>
    <row r="197" spans="1:6" ht="15">
      <c r="A197" s="5"/>
      <c r="D197"/>
      <c r="F197"/>
    </row>
    <row r="198" spans="1:6" ht="15">
      <c r="A198" s="5"/>
      <c r="D198"/>
      <c r="F198"/>
    </row>
    <row r="199" spans="1:6" ht="15">
      <c r="A199" s="5"/>
      <c r="D199"/>
      <c r="F199"/>
    </row>
    <row r="200" spans="1:6" ht="15">
      <c r="A200" s="5"/>
      <c r="D200"/>
      <c r="F200"/>
    </row>
    <row r="201" spans="1:6" ht="15">
      <c r="A201" s="5"/>
      <c r="D201"/>
      <c r="F201"/>
    </row>
    <row r="202" spans="1:6" ht="15">
      <c r="A202" s="5"/>
      <c r="D202"/>
      <c r="F202"/>
    </row>
    <row r="203" spans="1:6" ht="15">
      <c r="A203" s="5"/>
      <c r="D203"/>
      <c r="F203"/>
    </row>
    <row r="204" spans="1:6" ht="15">
      <c r="A204" s="5"/>
      <c r="D204"/>
      <c r="F204"/>
    </row>
    <row r="205" spans="1:6" ht="15">
      <c r="A205" s="5"/>
      <c r="D205"/>
      <c r="F205"/>
    </row>
    <row r="206" spans="1:6" ht="15">
      <c r="A206" s="5"/>
      <c r="D206"/>
      <c r="F206"/>
    </row>
    <row r="207" spans="1:6" ht="15">
      <c r="A207" s="5"/>
      <c r="D207"/>
      <c r="F207"/>
    </row>
    <row r="208" spans="1:6" ht="15">
      <c r="A208" s="5"/>
      <c r="D208"/>
      <c r="F208"/>
    </row>
    <row r="209" spans="1:6" ht="15">
      <c r="A209" s="5"/>
      <c r="D209"/>
      <c r="F209"/>
    </row>
    <row r="210" spans="1:6" ht="15">
      <c r="A210" s="5"/>
      <c r="D210"/>
      <c r="F210"/>
    </row>
    <row r="211" spans="4:6" ht="15">
      <c r="D211"/>
      <c r="F211"/>
    </row>
    <row r="212" spans="1:6" ht="15">
      <c r="A212" s="5"/>
      <c r="D212"/>
      <c r="F212"/>
    </row>
    <row r="213" spans="1:6" ht="15">
      <c r="A213" s="5"/>
      <c r="D213"/>
      <c r="F213"/>
    </row>
    <row r="214" spans="4:6" ht="15">
      <c r="D214"/>
      <c r="F214"/>
    </row>
    <row r="215" spans="4:6" ht="15">
      <c r="D215"/>
      <c r="F215"/>
    </row>
    <row r="216" spans="1:6" ht="15">
      <c r="A216" s="5"/>
      <c r="D216"/>
      <c r="F216"/>
    </row>
    <row r="217" spans="1:6" ht="15">
      <c r="A217" s="5"/>
      <c r="D217"/>
      <c r="F217"/>
    </row>
    <row r="218" spans="1:6" ht="15">
      <c r="A218" s="5"/>
      <c r="D218"/>
      <c r="F218"/>
    </row>
    <row r="219" spans="4:6" ht="15">
      <c r="D219"/>
      <c r="F219"/>
    </row>
    <row r="220" spans="1:6" ht="15">
      <c r="A220" s="5"/>
      <c r="D220"/>
      <c r="F220"/>
    </row>
    <row r="221" spans="1:6" ht="15">
      <c r="A221" s="5"/>
      <c r="D221"/>
      <c r="F221"/>
    </row>
    <row r="222" spans="1:6" ht="15">
      <c r="A222" s="5"/>
      <c r="D222"/>
      <c r="F222"/>
    </row>
    <row r="223" spans="1:6" ht="15">
      <c r="A223" s="5"/>
      <c r="D223"/>
      <c r="F223"/>
    </row>
    <row r="224" spans="1:6" ht="15">
      <c r="A224" s="5"/>
      <c r="D224"/>
      <c r="F224"/>
    </row>
    <row r="225" spans="1:6" ht="15">
      <c r="A225" s="5"/>
      <c r="D225"/>
      <c r="F225"/>
    </row>
    <row r="226" spans="1:6" ht="15">
      <c r="A226" s="5"/>
      <c r="D226"/>
      <c r="F226"/>
    </row>
    <row r="227" spans="1:6" ht="15">
      <c r="A227" s="5"/>
      <c r="D227"/>
      <c r="F227"/>
    </row>
    <row r="228" spans="1:6" ht="15">
      <c r="A228" s="5"/>
      <c r="D228"/>
      <c r="F228"/>
    </row>
    <row r="229" spans="1:6" ht="15">
      <c r="A229" s="5"/>
      <c r="D229"/>
      <c r="F229"/>
    </row>
    <row r="230" spans="1:6" ht="15">
      <c r="A230" s="5"/>
      <c r="D230"/>
      <c r="F230"/>
    </row>
    <row r="231" spans="1:6" ht="15">
      <c r="A231" s="5"/>
      <c r="D231"/>
      <c r="F231"/>
    </row>
    <row r="232" spans="1:6" ht="15">
      <c r="A232" s="5"/>
      <c r="D232"/>
      <c r="F232"/>
    </row>
    <row r="233" spans="1:6" ht="15">
      <c r="A233" s="5"/>
      <c r="D233"/>
      <c r="F233"/>
    </row>
    <row r="234" spans="1:6" ht="15">
      <c r="A234" s="5"/>
      <c r="D234"/>
      <c r="F234"/>
    </row>
    <row r="235" spans="1:6" ht="15">
      <c r="A235" s="5"/>
      <c r="D235"/>
      <c r="F235"/>
    </row>
    <row r="236" spans="1:6" ht="15">
      <c r="A236" s="5"/>
      <c r="D236"/>
      <c r="F236"/>
    </row>
    <row r="237" spans="1:6" ht="15">
      <c r="A237" s="5"/>
      <c r="D237"/>
      <c r="F237"/>
    </row>
    <row r="238" spans="1:6" ht="15">
      <c r="A238" s="5"/>
      <c r="D238"/>
      <c r="F238"/>
    </row>
    <row r="239" spans="1:6" ht="15">
      <c r="A239" s="5"/>
      <c r="D239"/>
      <c r="F239"/>
    </row>
    <row r="240" spans="1:6" ht="15">
      <c r="A240" s="5"/>
      <c r="D240"/>
      <c r="F240"/>
    </row>
    <row r="241" spans="1:6" ht="15">
      <c r="A241" s="5"/>
      <c r="D241"/>
      <c r="F241"/>
    </row>
    <row r="242" spans="1:6" ht="15">
      <c r="A242" s="5"/>
      <c r="D242"/>
      <c r="F242"/>
    </row>
    <row r="243" spans="1:6" ht="15">
      <c r="A243" s="5"/>
      <c r="D243"/>
      <c r="F243"/>
    </row>
    <row r="244" spans="4:6" ht="15">
      <c r="D244"/>
      <c r="F244"/>
    </row>
    <row r="245" spans="1:6" ht="15">
      <c r="A245" s="5"/>
      <c r="D245"/>
      <c r="F245"/>
    </row>
    <row r="246" spans="1:8" ht="15.75">
      <c r="A246" s="1"/>
      <c r="B246" s="2"/>
      <c r="C246" s="2"/>
      <c r="D246" s="2"/>
      <c r="E246" s="4"/>
      <c r="F246" s="4"/>
      <c r="G246" s="6"/>
      <c r="H246" s="5"/>
    </row>
    <row r="247" spans="1:7" ht="15">
      <c r="A247" s="1"/>
      <c r="B247" s="1"/>
      <c r="C247" s="1"/>
      <c r="E247" s="3"/>
      <c r="F247" s="3"/>
      <c r="G247" s="6"/>
    </row>
    <row r="248" s="1" customFormat="1" ht="15"/>
    <row r="249" s="1" customFormat="1" ht="15"/>
    <row r="250" ht="15">
      <c r="H250" s="5"/>
    </row>
    <row r="251" ht="15">
      <c r="H251" s="5"/>
    </row>
    <row r="252" ht="15">
      <c r="H252" s="5"/>
    </row>
    <row r="253" ht="15">
      <c r="H253" s="5"/>
    </row>
    <row r="254" ht="15">
      <c r="H254" s="5"/>
    </row>
    <row r="255" ht="15">
      <c r="H255" s="5"/>
    </row>
    <row r="256" ht="15">
      <c r="H256" s="5"/>
    </row>
    <row r="257" ht="15">
      <c r="H257" s="5"/>
    </row>
    <row r="258" ht="15">
      <c r="H258" s="5"/>
    </row>
    <row r="259" ht="15">
      <c r="H259" s="5"/>
    </row>
    <row r="260" ht="15">
      <c r="H260" s="5"/>
    </row>
    <row r="261" ht="15">
      <c r="H261" s="5"/>
    </row>
    <row r="262" ht="15">
      <c r="H262" s="5"/>
    </row>
    <row r="263" ht="15">
      <c r="H263" s="5"/>
    </row>
    <row r="264" ht="15">
      <c r="H264" s="5"/>
    </row>
    <row r="265" ht="15">
      <c r="H265" s="5"/>
    </row>
    <row r="266" ht="15">
      <c r="H266" s="5"/>
    </row>
    <row r="267" ht="15">
      <c r="H267" s="5"/>
    </row>
    <row r="268" ht="15">
      <c r="H268" s="5"/>
    </row>
    <row r="269" ht="15">
      <c r="H269" s="5"/>
    </row>
    <row r="270" ht="15">
      <c r="H270" s="5"/>
    </row>
    <row r="271" ht="15">
      <c r="H271" s="5"/>
    </row>
    <row r="272" ht="15">
      <c r="H272" s="5"/>
    </row>
    <row r="273" ht="15">
      <c r="H273" s="5"/>
    </row>
    <row r="274" ht="15">
      <c r="H274" s="5"/>
    </row>
    <row r="275" ht="15">
      <c r="H275" s="5"/>
    </row>
    <row r="276" ht="15">
      <c r="H276" s="5"/>
    </row>
    <row r="277" ht="15">
      <c r="H277" s="5"/>
    </row>
    <row r="278" ht="15">
      <c r="H278" s="5"/>
    </row>
    <row r="279" ht="15">
      <c r="H279" s="5"/>
    </row>
    <row r="280" ht="15">
      <c r="H280" s="5"/>
    </row>
    <row r="281" ht="15">
      <c r="H281" s="5"/>
    </row>
    <row r="282" ht="15">
      <c r="H282" s="5"/>
    </row>
    <row r="283" ht="15">
      <c r="H283" s="5"/>
    </row>
    <row r="284" ht="15">
      <c r="H284" s="5"/>
    </row>
    <row r="285" ht="15">
      <c r="H285" s="5"/>
    </row>
    <row r="286" ht="15">
      <c r="H286" s="5"/>
    </row>
    <row r="287" ht="15">
      <c r="H287" s="5"/>
    </row>
    <row r="288" ht="15">
      <c r="H288" s="5"/>
    </row>
    <row r="289" ht="15">
      <c r="H289" s="5"/>
    </row>
    <row r="291" ht="15">
      <c r="H291" s="6"/>
    </row>
    <row r="292" spans="1:8" ht="15">
      <c r="A292" s="78"/>
      <c r="B292" s="78"/>
      <c r="C292" s="78"/>
      <c r="D292" s="78"/>
      <c r="E292" s="79"/>
      <c r="F292" s="79"/>
      <c r="G292" s="78"/>
      <c r="H292" s="80"/>
    </row>
    <row r="293" spans="1:8" ht="15">
      <c r="A293" s="78"/>
      <c r="B293" s="78"/>
      <c r="C293" s="78"/>
      <c r="D293" s="78"/>
      <c r="E293" s="78"/>
      <c r="F293" s="78"/>
      <c r="G293" s="79"/>
      <c r="H293" s="78"/>
    </row>
    <row r="294" ht="15">
      <c r="H294" s="7"/>
    </row>
    <row r="295" ht="15">
      <c r="H295" s="5"/>
    </row>
    <row r="296" ht="15">
      <c r="H296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H1" sqref="H1"/>
    </sheetView>
  </sheetViews>
  <sheetFormatPr defaultColWidth="9.140625" defaultRowHeight="15"/>
  <cols>
    <col min="3" max="3" width="58.00390625" style="0" customWidth="1"/>
    <col min="4" max="4" width="14.421875" style="0" customWidth="1"/>
    <col min="5" max="5" width="12.7109375" style="0" customWidth="1"/>
    <col min="6" max="6" width="15.28125" style="0" customWidth="1"/>
    <col min="7" max="7" width="12.7109375" style="0" customWidth="1"/>
  </cols>
  <sheetData>
    <row r="1" spans="1:7" ht="15">
      <c r="A1" s="48"/>
      <c r="B1" s="1"/>
      <c r="C1" s="47" t="s">
        <v>237</v>
      </c>
      <c r="D1" s="47"/>
      <c r="E1" s="3"/>
      <c r="F1" s="3"/>
      <c r="G1" s="3"/>
    </row>
    <row r="2" spans="1:7" ht="15">
      <c r="A2" s="48"/>
      <c r="B2" s="1"/>
      <c r="C2" s="8"/>
      <c r="D2" s="8"/>
      <c r="E2" s="3"/>
      <c r="F2" s="3" t="s">
        <v>244</v>
      </c>
      <c r="G2" s="3"/>
    </row>
    <row r="3" spans="1:7" ht="45.75" thickBot="1">
      <c r="A3" s="43" t="s">
        <v>0</v>
      </c>
      <c r="B3" s="44"/>
      <c r="C3" s="44" t="s">
        <v>1</v>
      </c>
      <c r="D3" s="57" t="s">
        <v>239</v>
      </c>
      <c r="E3" s="53" t="s">
        <v>234</v>
      </c>
      <c r="F3" s="45" t="s">
        <v>233</v>
      </c>
      <c r="G3" s="21" t="s">
        <v>240</v>
      </c>
    </row>
    <row r="4" spans="1:7" ht="15">
      <c r="A4" s="50" t="s">
        <v>2</v>
      </c>
      <c r="B4" s="51"/>
      <c r="C4" s="50" t="s">
        <v>3</v>
      </c>
      <c r="D4" s="58" t="s">
        <v>4</v>
      </c>
      <c r="E4" s="54" t="s">
        <v>5</v>
      </c>
      <c r="F4" s="50" t="s">
        <v>6</v>
      </c>
      <c r="G4" s="50" t="s">
        <v>231</v>
      </c>
    </row>
    <row r="5" spans="1:7" ht="15">
      <c r="A5" s="9"/>
      <c r="B5" s="9"/>
      <c r="C5" s="9"/>
      <c r="D5" s="59"/>
      <c r="E5" s="55"/>
      <c r="F5" s="10"/>
      <c r="G5" s="10"/>
    </row>
    <row r="6" spans="1:7" ht="15.75">
      <c r="A6" s="9"/>
      <c r="B6" s="11" t="s">
        <v>145</v>
      </c>
      <c r="C6" s="11" t="s">
        <v>146</v>
      </c>
      <c r="D6" s="60">
        <v>1400034</v>
      </c>
      <c r="E6" s="25">
        <v>1243000</v>
      </c>
      <c r="F6" s="12">
        <v>1466305</v>
      </c>
      <c r="G6" s="72">
        <f>F6/E6*100</f>
        <v>117.96500402252614</v>
      </c>
    </row>
    <row r="7" spans="1:7" ht="15">
      <c r="A7" s="9"/>
      <c r="B7" s="9"/>
      <c r="C7" s="9" t="s">
        <v>147</v>
      </c>
      <c r="D7" s="59"/>
      <c r="E7" s="23"/>
      <c r="F7" s="10"/>
      <c r="G7" s="72"/>
    </row>
    <row r="8" spans="1:7" ht="15">
      <c r="A8" s="9"/>
      <c r="B8" s="9"/>
      <c r="C8" s="9"/>
      <c r="D8" s="59"/>
      <c r="E8" s="23"/>
      <c r="F8" s="10"/>
      <c r="G8" s="72"/>
    </row>
    <row r="9" spans="1:7" ht="15">
      <c r="A9" s="13">
        <v>750</v>
      </c>
      <c r="B9" s="9"/>
      <c r="C9" s="13" t="s">
        <v>148</v>
      </c>
      <c r="D9" s="60">
        <v>1400034</v>
      </c>
      <c r="E9" s="25">
        <v>1243000</v>
      </c>
      <c r="F9" s="12">
        <v>1466304</v>
      </c>
      <c r="G9" s="72">
        <f>F9/E9*100</f>
        <v>117.96492357200322</v>
      </c>
    </row>
    <row r="10" spans="1:7" ht="15">
      <c r="A10" s="13">
        <v>7500</v>
      </c>
      <c r="B10" s="9"/>
      <c r="C10" s="14" t="s">
        <v>149</v>
      </c>
      <c r="D10" s="61">
        <v>629557</v>
      </c>
      <c r="E10" s="55">
        <v>528000</v>
      </c>
      <c r="F10" s="10">
        <v>624090</v>
      </c>
      <c r="G10" s="72">
        <f>F10/E10*100</f>
        <v>118.19886363636363</v>
      </c>
    </row>
    <row r="11" spans="1:7" ht="15">
      <c r="A11" s="13">
        <v>7501</v>
      </c>
      <c r="B11" s="9"/>
      <c r="C11" s="14" t="s">
        <v>150</v>
      </c>
      <c r="D11" s="61">
        <v>0</v>
      </c>
      <c r="E11" s="55">
        <v>0</v>
      </c>
      <c r="F11" s="10">
        <v>0</v>
      </c>
      <c r="G11" s="72"/>
    </row>
    <row r="12" spans="1:7" ht="15">
      <c r="A12" s="13">
        <v>7502</v>
      </c>
      <c r="B12" s="9"/>
      <c r="C12" s="14" t="s">
        <v>151</v>
      </c>
      <c r="D12" s="61">
        <v>0</v>
      </c>
      <c r="E12" s="55">
        <v>0</v>
      </c>
      <c r="F12" s="10">
        <v>0</v>
      </c>
      <c r="G12" s="72"/>
    </row>
    <row r="13" spans="1:7" ht="15">
      <c r="A13" s="13">
        <v>7503</v>
      </c>
      <c r="B13" s="9"/>
      <c r="C13" s="14" t="s">
        <v>152</v>
      </c>
      <c r="D13" s="61">
        <v>0</v>
      </c>
      <c r="E13" s="55">
        <v>0</v>
      </c>
      <c r="F13" s="10">
        <v>0</v>
      </c>
      <c r="G13" s="72"/>
    </row>
    <row r="14" spans="1:7" ht="15">
      <c r="A14" s="13">
        <v>7504</v>
      </c>
      <c r="B14" s="9"/>
      <c r="C14" s="14" t="s">
        <v>153</v>
      </c>
      <c r="D14" s="61">
        <v>770477</v>
      </c>
      <c r="E14" s="55">
        <v>715000</v>
      </c>
      <c r="F14" s="10">
        <v>842215</v>
      </c>
      <c r="G14" s="72">
        <f>F14/E14*100</f>
        <v>117.79230769230769</v>
      </c>
    </row>
    <row r="15" spans="1:7" ht="15">
      <c r="A15" s="13">
        <v>7505</v>
      </c>
      <c r="B15" s="9"/>
      <c r="C15" s="14" t="s">
        <v>154</v>
      </c>
      <c r="D15" s="61">
        <v>0</v>
      </c>
      <c r="E15" s="55">
        <v>0</v>
      </c>
      <c r="F15" s="10">
        <v>0</v>
      </c>
      <c r="G15" s="72"/>
    </row>
    <row r="16" spans="1:7" ht="15">
      <c r="A16" s="13">
        <v>7506</v>
      </c>
      <c r="B16" s="9"/>
      <c r="C16" s="14" t="s">
        <v>155</v>
      </c>
      <c r="D16" s="61">
        <v>0</v>
      </c>
      <c r="E16" s="55">
        <v>0</v>
      </c>
      <c r="F16" s="10">
        <v>0</v>
      </c>
      <c r="G16" s="72"/>
    </row>
    <row r="17" spans="1:7" ht="15">
      <c r="A17" s="13">
        <v>7507</v>
      </c>
      <c r="B17" s="9"/>
      <c r="C17" s="14" t="s">
        <v>156</v>
      </c>
      <c r="D17" s="61">
        <v>0</v>
      </c>
      <c r="E17" s="55">
        <v>0</v>
      </c>
      <c r="F17" s="10">
        <v>0</v>
      </c>
      <c r="G17" s="72"/>
    </row>
    <row r="18" spans="1:7" ht="15">
      <c r="A18" s="13">
        <v>7508</v>
      </c>
      <c r="B18" s="9"/>
      <c r="C18" s="14" t="s">
        <v>157</v>
      </c>
      <c r="D18" s="61">
        <v>0</v>
      </c>
      <c r="E18" s="55">
        <v>0</v>
      </c>
      <c r="F18" s="10">
        <v>0</v>
      </c>
      <c r="G18" s="72"/>
    </row>
    <row r="19" spans="1:7" ht="15">
      <c r="A19" s="13">
        <v>7509</v>
      </c>
      <c r="B19" s="9"/>
      <c r="C19" s="14" t="s">
        <v>158</v>
      </c>
      <c r="D19" s="61">
        <v>0</v>
      </c>
      <c r="E19" s="55">
        <v>0</v>
      </c>
      <c r="F19" s="10">
        <v>0</v>
      </c>
      <c r="G19" s="72"/>
    </row>
    <row r="20" spans="1:7" ht="15">
      <c r="A20" s="9"/>
      <c r="B20" s="9"/>
      <c r="C20" s="13"/>
      <c r="D20" s="60"/>
      <c r="E20" s="23"/>
      <c r="F20" s="10"/>
      <c r="G20" s="72"/>
    </row>
    <row r="21" spans="1:7" ht="15">
      <c r="A21" s="9"/>
      <c r="B21" s="9"/>
      <c r="C21" s="9"/>
      <c r="D21" s="59"/>
      <c r="E21" s="23"/>
      <c r="F21" s="10"/>
      <c r="G21" s="72"/>
    </row>
    <row r="22" spans="1:7" ht="15">
      <c r="A22" s="13">
        <v>751</v>
      </c>
      <c r="B22" s="9"/>
      <c r="C22" s="13" t="s">
        <v>159</v>
      </c>
      <c r="D22" s="60">
        <v>0</v>
      </c>
      <c r="E22" s="25">
        <v>0</v>
      </c>
      <c r="F22" s="12">
        <v>0</v>
      </c>
      <c r="G22" s="72"/>
    </row>
    <row r="23" spans="1:7" ht="15">
      <c r="A23" s="13">
        <v>7510</v>
      </c>
      <c r="B23" s="9"/>
      <c r="C23" s="15" t="s">
        <v>160</v>
      </c>
      <c r="D23" s="62">
        <v>0</v>
      </c>
      <c r="E23" s="56">
        <v>0</v>
      </c>
      <c r="F23" s="10">
        <v>0</v>
      </c>
      <c r="G23" s="72"/>
    </row>
    <row r="24" spans="1:7" ht="15">
      <c r="A24" s="13">
        <v>7511</v>
      </c>
      <c r="B24" s="9"/>
      <c r="C24" s="14" t="s">
        <v>161</v>
      </c>
      <c r="D24" s="61">
        <v>0</v>
      </c>
      <c r="E24" s="55">
        <v>0</v>
      </c>
      <c r="F24" s="10">
        <v>0</v>
      </c>
      <c r="G24" s="72"/>
    </row>
    <row r="25" spans="1:7" ht="15">
      <c r="A25" s="13">
        <v>7512</v>
      </c>
      <c r="B25" s="9"/>
      <c r="C25" s="14" t="s">
        <v>162</v>
      </c>
      <c r="D25" s="61">
        <v>0</v>
      </c>
      <c r="E25" s="55">
        <v>0</v>
      </c>
      <c r="F25" s="10">
        <v>0</v>
      </c>
      <c r="G25" s="72"/>
    </row>
    <row r="26" spans="1:7" ht="15">
      <c r="A26" s="13">
        <v>7513</v>
      </c>
      <c r="B26" s="9"/>
      <c r="C26" s="14" t="s">
        <v>163</v>
      </c>
      <c r="D26" s="61">
        <v>0</v>
      </c>
      <c r="E26" s="55">
        <v>0</v>
      </c>
      <c r="F26" s="10">
        <v>0</v>
      </c>
      <c r="G26" s="72"/>
    </row>
    <row r="27" spans="1:7" ht="15">
      <c r="A27" s="9"/>
      <c r="B27" s="9"/>
      <c r="C27" s="9"/>
      <c r="D27" s="59"/>
      <c r="E27" s="23"/>
      <c r="F27" s="10"/>
      <c r="G27" s="72"/>
    </row>
    <row r="28" spans="1:7" ht="15">
      <c r="A28" s="13">
        <v>752</v>
      </c>
      <c r="B28" s="9"/>
      <c r="C28" s="13" t="s">
        <v>164</v>
      </c>
      <c r="D28" s="60">
        <v>0</v>
      </c>
      <c r="E28" s="55">
        <v>0</v>
      </c>
      <c r="F28" s="10">
        <v>0</v>
      </c>
      <c r="G28" s="72"/>
    </row>
    <row r="29" spans="1:7" ht="15">
      <c r="A29" s="9"/>
      <c r="B29" s="9"/>
      <c r="C29" s="9"/>
      <c r="D29" s="59"/>
      <c r="E29" s="23"/>
      <c r="F29" s="10"/>
      <c r="G29" s="72"/>
    </row>
    <row r="30" spans="1:7" ht="15.75">
      <c r="A30" s="13">
        <v>44</v>
      </c>
      <c r="B30" s="11" t="s">
        <v>165</v>
      </c>
      <c r="C30" s="11" t="s">
        <v>166</v>
      </c>
      <c r="D30" s="60">
        <v>685000</v>
      </c>
      <c r="E30" s="25">
        <v>1600000</v>
      </c>
      <c r="F30" s="12">
        <v>2064400</v>
      </c>
      <c r="G30" s="72">
        <f>F30/E30*100</f>
        <v>129.02499999999998</v>
      </c>
    </row>
    <row r="31" spans="1:7" ht="15">
      <c r="A31" s="9"/>
      <c r="B31" s="9"/>
      <c r="C31" s="9" t="s">
        <v>167</v>
      </c>
      <c r="D31" s="59"/>
      <c r="E31" s="23"/>
      <c r="F31" s="10"/>
      <c r="G31" s="72"/>
    </row>
    <row r="32" spans="1:7" ht="15">
      <c r="A32" s="9"/>
      <c r="B32" s="9"/>
      <c r="C32" s="9"/>
      <c r="D32" s="59"/>
      <c r="E32" s="23"/>
      <c r="F32" s="10"/>
      <c r="G32" s="72"/>
    </row>
    <row r="33" spans="1:7" ht="15">
      <c r="A33" s="13">
        <v>440</v>
      </c>
      <c r="B33" s="9"/>
      <c r="C33" s="13" t="s">
        <v>168</v>
      </c>
      <c r="D33" s="63">
        <v>685000</v>
      </c>
      <c r="E33" s="55">
        <v>1600000</v>
      </c>
      <c r="F33" s="10">
        <v>2064400</v>
      </c>
      <c r="G33" s="72">
        <f>F33/E33*100</f>
        <v>129.02499999999998</v>
      </c>
    </row>
    <row r="34" spans="1:7" ht="15">
      <c r="A34" s="13">
        <v>4400</v>
      </c>
      <c r="B34" s="9"/>
      <c r="C34" s="14" t="s">
        <v>169</v>
      </c>
      <c r="D34" s="64">
        <v>292600</v>
      </c>
      <c r="E34" s="55">
        <v>800000</v>
      </c>
      <c r="F34" s="10">
        <v>756300</v>
      </c>
      <c r="G34" s="72">
        <f>F34/E34*100</f>
        <v>94.5375</v>
      </c>
    </row>
    <row r="35" spans="1:7" ht="15">
      <c r="A35" s="13">
        <v>4401</v>
      </c>
      <c r="B35" s="9"/>
      <c r="C35" s="14" t="s">
        <v>170</v>
      </c>
      <c r="D35" s="61">
        <v>0</v>
      </c>
      <c r="E35" s="55">
        <v>0</v>
      </c>
      <c r="F35" s="10">
        <v>0</v>
      </c>
      <c r="G35" s="72"/>
    </row>
    <row r="36" spans="1:7" ht="15">
      <c r="A36" s="13">
        <v>4402</v>
      </c>
      <c r="B36" s="9"/>
      <c r="C36" s="14" t="s">
        <v>171</v>
      </c>
      <c r="D36" s="61">
        <v>0</v>
      </c>
      <c r="E36" s="55">
        <v>0</v>
      </c>
      <c r="F36" s="10">
        <v>0</v>
      </c>
      <c r="G36" s="72"/>
    </row>
    <row r="37" spans="1:7" ht="15">
      <c r="A37" s="13">
        <v>4403</v>
      </c>
      <c r="B37" s="9"/>
      <c r="C37" s="14" t="s">
        <v>172</v>
      </c>
      <c r="D37" s="61">
        <v>0</v>
      </c>
      <c r="E37" s="55">
        <v>0</v>
      </c>
      <c r="F37" s="10">
        <v>0</v>
      </c>
      <c r="G37" s="72"/>
    </row>
    <row r="38" spans="1:7" ht="15">
      <c r="A38" s="13">
        <v>4404</v>
      </c>
      <c r="B38" s="9"/>
      <c r="C38" s="14" t="s">
        <v>173</v>
      </c>
      <c r="D38" s="64">
        <v>392400</v>
      </c>
      <c r="E38" s="55">
        <v>800000</v>
      </c>
      <c r="F38" s="10">
        <v>1308100</v>
      </c>
      <c r="G38" s="72">
        <f>F38/E38*100</f>
        <v>163.5125</v>
      </c>
    </row>
    <row r="39" spans="1:7" ht="15">
      <c r="A39" s="13">
        <v>4405</v>
      </c>
      <c r="B39" s="9"/>
      <c r="C39" s="14" t="s">
        <v>174</v>
      </c>
      <c r="D39" s="61">
        <v>0</v>
      </c>
      <c r="E39" s="55">
        <v>0</v>
      </c>
      <c r="F39" s="10">
        <v>0</v>
      </c>
      <c r="G39" s="72"/>
    </row>
    <row r="40" spans="1:7" ht="15">
      <c r="A40" s="13">
        <v>4406</v>
      </c>
      <c r="B40" s="9"/>
      <c r="C40" s="14" t="s">
        <v>175</v>
      </c>
      <c r="D40" s="61">
        <v>0</v>
      </c>
      <c r="E40" s="55">
        <v>0</v>
      </c>
      <c r="F40" s="10">
        <v>0</v>
      </c>
      <c r="G40" s="72"/>
    </row>
    <row r="41" spans="1:7" ht="15">
      <c r="A41" s="13">
        <v>4407</v>
      </c>
      <c r="B41" s="9"/>
      <c r="C41" s="14" t="s">
        <v>176</v>
      </c>
      <c r="D41" s="61">
        <v>0</v>
      </c>
      <c r="E41" s="55">
        <v>0</v>
      </c>
      <c r="F41" s="10">
        <v>0</v>
      </c>
      <c r="G41" s="72"/>
    </row>
    <row r="42" spans="1:7" ht="15">
      <c r="A42" s="13">
        <v>4408</v>
      </c>
      <c r="B42" s="9"/>
      <c r="C42" s="14" t="s">
        <v>177</v>
      </c>
      <c r="D42" s="61">
        <v>0</v>
      </c>
      <c r="E42" s="55">
        <v>0</v>
      </c>
      <c r="F42" s="10">
        <v>0</v>
      </c>
      <c r="G42" s="72"/>
    </row>
    <row r="43" spans="1:7" ht="15">
      <c r="A43" s="13">
        <v>4409</v>
      </c>
      <c r="B43" s="9"/>
      <c r="C43" s="14" t="s">
        <v>178</v>
      </c>
      <c r="D43" s="61">
        <v>0</v>
      </c>
      <c r="E43" s="55">
        <v>0</v>
      </c>
      <c r="F43" s="10">
        <v>0</v>
      </c>
      <c r="G43" s="72"/>
    </row>
    <row r="44" spans="1:7" ht="15">
      <c r="A44" s="13"/>
      <c r="B44" s="9"/>
      <c r="C44" s="13"/>
      <c r="D44" s="60"/>
      <c r="E44" s="23"/>
      <c r="F44" s="9"/>
      <c r="G44" s="72"/>
    </row>
    <row r="45" spans="1:7" ht="15">
      <c r="A45" s="13">
        <v>441</v>
      </c>
      <c r="B45" s="9"/>
      <c r="C45" s="13" t="s">
        <v>179</v>
      </c>
      <c r="D45" s="60">
        <v>0</v>
      </c>
      <c r="E45" s="25">
        <v>0</v>
      </c>
      <c r="F45" s="12">
        <v>0</v>
      </c>
      <c r="G45" s="72"/>
    </row>
    <row r="46" spans="1:7" ht="15">
      <c r="A46" s="13">
        <v>4410</v>
      </c>
      <c r="B46" s="9"/>
      <c r="C46" s="14" t="s">
        <v>180</v>
      </c>
      <c r="D46" s="61">
        <v>0</v>
      </c>
      <c r="E46" s="55">
        <v>0</v>
      </c>
      <c r="F46" s="10">
        <v>0</v>
      </c>
      <c r="G46" s="72"/>
    </row>
    <row r="47" spans="1:7" ht="15">
      <c r="A47" s="13">
        <v>4411</v>
      </c>
      <c r="B47" s="9"/>
      <c r="C47" s="14" t="s">
        <v>181</v>
      </c>
      <c r="D47" s="61">
        <v>0</v>
      </c>
      <c r="E47" s="55">
        <v>0</v>
      </c>
      <c r="F47" s="10">
        <v>0</v>
      </c>
      <c r="G47" s="72"/>
    </row>
    <row r="48" spans="1:7" ht="15">
      <c r="A48" s="13">
        <v>4412</v>
      </c>
      <c r="B48" s="9"/>
      <c r="C48" s="14" t="s">
        <v>182</v>
      </c>
      <c r="D48" s="61">
        <v>0</v>
      </c>
      <c r="E48" s="55">
        <v>0</v>
      </c>
      <c r="F48" s="10">
        <v>0</v>
      </c>
      <c r="G48" s="72"/>
    </row>
    <row r="49" spans="1:7" ht="15">
      <c r="A49" s="13">
        <v>4413</v>
      </c>
      <c r="B49" s="9"/>
      <c r="C49" s="14" t="s">
        <v>183</v>
      </c>
      <c r="D49" s="61">
        <v>0</v>
      </c>
      <c r="E49" s="55">
        <v>0</v>
      </c>
      <c r="F49" s="10">
        <v>0</v>
      </c>
      <c r="G49" s="72"/>
    </row>
    <row r="50" spans="1:7" ht="15">
      <c r="A50" s="13">
        <v>4414</v>
      </c>
      <c r="B50" s="9"/>
      <c r="C50" s="14" t="s">
        <v>184</v>
      </c>
      <c r="D50" s="61">
        <v>0</v>
      </c>
      <c r="E50" s="55">
        <v>0</v>
      </c>
      <c r="F50" s="10">
        <v>0</v>
      </c>
      <c r="G50" s="72"/>
    </row>
    <row r="51" spans="1:7" ht="15">
      <c r="A51" s="13">
        <v>4415</v>
      </c>
      <c r="B51" s="9"/>
      <c r="C51" s="14" t="s">
        <v>185</v>
      </c>
      <c r="D51" s="61">
        <v>0</v>
      </c>
      <c r="E51" s="55">
        <v>0</v>
      </c>
      <c r="F51" s="10">
        <v>0</v>
      </c>
      <c r="G51" s="72"/>
    </row>
    <row r="52" spans="1:7" ht="15">
      <c r="A52" s="9"/>
      <c r="B52" s="9"/>
      <c r="C52" s="9"/>
      <c r="D52" s="59"/>
      <c r="E52" s="23"/>
      <c r="F52" s="10"/>
      <c r="G52" s="72"/>
    </row>
    <row r="53" spans="1:7" ht="15">
      <c r="A53" s="13">
        <v>442</v>
      </c>
      <c r="B53" s="9"/>
      <c r="C53" s="13" t="s">
        <v>186</v>
      </c>
      <c r="D53" s="60">
        <v>0</v>
      </c>
      <c r="E53" s="25">
        <v>0</v>
      </c>
      <c r="F53" s="12">
        <v>0</v>
      </c>
      <c r="G53" s="72"/>
    </row>
    <row r="54" spans="1:7" ht="15">
      <c r="A54" s="13">
        <v>4420</v>
      </c>
      <c r="B54" s="9"/>
      <c r="C54" s="14" t="s">
        <v>187</v>
      </c>
      <c r="D54" s="61">
        <v>0</v>
      </c>
      <c r="E54" s="55">
        <v>0</v>
      </c>
      <c r="F54" s="10">
        <v>0</v>
      </c>
      <c r="G54" s="72"/>
    </row>
    <row r="55" spans="1:7" ht="15">
      <c r="A55" s="13">
        <v>4421</v>
      </c>
      <c r="B55" s="9"/>
      <c r="C55" s="14" t="s">
        <v>188</v>
      </c>
      <c r="D55" s="61">
        <v>0</v>
      </c>
      <c r="E55" s="55">
        <v>0</v>
      </c>
      <c r="F55" s="10">
        <v>0</v>
      </c>
      <c r="G55" s="72"/>
    </row>
    <row r="56" spans="1:7" ht="15">
      <c r="A56" s="13">
        <v>4422</v>
      </c>
      <c r="B56" s="9"/>
      <c r="C56" s="14" t="s">
        <v>189</v>
      </c>
      <c r="D56" s="61">
        <v>0</v>
      </c>
      <c r="E56" s="55">
        <v>0</v>
      </c>
      <c r="F56" s="10">
        <v>0</v>
      </c>
      <c r="G56" s="72"/>
    </row>
    <row r="57" spans="1:7" ht="15">
      <c r="A57" s="9"/>
      <c r="B57" s="9"/>
      <c r="C57" s="13"/>
      <c r="D57" s="60"/>
      <c r="E57" s="23"/>
      <c r="F57" s="10"/>
      <c r="G57" s="72"/>
    </row>
    <row r="58" spans="1:7" ht="45">
      <c r="A58" s="13">
        <v>443</v>
      </c>
      <c r="B58" s="9"/>
      <c r="C58" s="16" t="s">
        <v>190</v>
      </c>
      <c r="D58" s="65">
        <v>0</v>
      </c>
      <c r="E58" s="55">
        <v>0</v>
      </c>
      <c r="F58" s="10">
        <v>0</v>
      </c>
      <c r="G58" s="72"/>
    </row>
    <row r="59" spans="1:7" ht="15">
      <c r="A59" s="13">
        <v>4430</v>
      </c>
      <c r="B59" s="9"/>
      <c r="C59" s="14" t="s">
        <v>191</v>
      </c>
      <c r="D59" s="61">
        <v>0</v>
      </c>
      <c r="E59" s="55">
        <v>0</v>
      </c>
      <c r="F59" s="10">
        <v>0</v>
      </c>
      <c r="G59" s="72"/>
    </row>
    <row r="60" spans="1:7" ht="15">
      <c r="A60" s="13">
        <v>4431</v>
      </c>
      <c r="B60" s="9"/>
      <c r="C60" s="14" t="s">
        <v>192</v>
      </c>
      <c r="D60" s="61">
        <v>0</v>
      </c>
      <c r="E60" s="55">
        <v>0</v>
      </c>
      <c r="F60" s="10">
        <v>0</v>
      </c>
      <c r="G60" s="72"/>
    </row>
    <row r="61" spans="1:7" ht="15">
      <c r="A61" s="9"/>
      <c r="B61" s="9"/>
      <c r="C61" s="9"/>
      <c r="D61" s="59"/>
      <c r="E61" s="23"/>
      <c r="F61" s="10"/>
      <c r="G61" s="72"/>
    </row>
    <row r="62" spans="1:7" ht="15">
      <c r="A62" s="9"/>
      <c r="B62" s="9"/>
      <c r="C62" s="9"/>
      <c r="D62" s="59"/>
      <c r="E62" s="23"/>
      <c r="F62" s="10"/>
      <c r="G62" s="72"/>
    </row>
    <row r="63" spans="1:7" ht="15.75">
      <c r="A63" s="9"/>
      <c r="B63" s="11" t="s">
        <v>193</v>
      </c>
      <c r="C63" s="11" t="s">
        <v>194</v>
      </c>
      <c r="D63" s="60">
        <f>D6-D30</f>
        <v>715034</v>
      </c>
      <c r="E63" s="25">
        <f>E6-E30</f>
        <v>-357000</v>
      </c>
      <c r="F63" s="12">
        <f>F6-F30</f>
        <v>-598095</v>
      </c>
      <c r="G63" s="72"/>
    </row>
    <row r="64" spans="1:7" ht="15.75">
      <c r="A64" s="9"/>
      <c r="B64" s="11"/>
      <c r="C64" s="11" t="s">
        <v>195</v>
      </c>
      <c r="D64" s="60"/>
      <c r="E64" s="23"/>
      <c r="F64" s="10"/>
      <c r="G64" s="72"/>
    </row>
    <row r="65" spans="1:7" ht="15.75">
      <c r="A65" s="17"/>
      <c r="B65" s="18"/>
      <c r="C65" s="18"/>
      <c r="D65" s="66"/>
      <c r="E65" s="74"/>
      <c r="F65" s="20"/>
      <c r="G65" s="73"/>
    </row>
    <row r="66" spans="1:7" ht="15.75">
      <c r="A66" s="1"/>
      <c r="B66" s="2"/>
      <c r="C66" s="2"/>
      <c r="D66" s="2"/>
      <c r="E66" s="4"/>
      <c r="F66" s="75"/>
      <c r="G66" s="76"/>
    </row>
    <row r="70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11" sqref="H11"/>
    </sheetView>
  </sheetViews>
  <sheetFormatPr defaultColWidth="9.140625" defaultRowHeight="15"/>
  <cols>
    <col min="3" max="3" width="55.57421875" style="0" customWidth="1"/>
    <col min="4" max="4" width="10.7109375" style="0" customWidth="1"/>
    <col min="5" max="5" width="10.57421875" style="0" customWidth="1"/>
    <col min="6" max="6" width="11.00390625" style="0" customWidth="1"/>
    <col min="7" max="7" width="13.57421875" style="0" customWidth="1"/>
  </cols>
  <sheetData>
    <row r="1" spans="1:7" ht="15">
      <c r="A1" s="1"/>
      <c r="B1" s="1"/>
      <c r="C1" s="70" t="s">
        <v>238</v>
      </c>
      <c r="D1" s="46"/>
      <c r="E1" s="3"/>
      <c r="F1" s="3"/>
      <c r="G1" s="3"/>
    </row>
    <row r="2" spans="1:7" ht="15">
      <c r="A2" s="1"/>
      <c r="B2" s="1"/>
      <c r="C2" s="1"/>
      <c r="D2" s="1"/>
      <c r="E2" s="3"/>
      <c r="F2" s="3" t="s">
        <v>245</v>
      </c>
      <c r="G2" s="3"/>
    </row>
    <row r="3" spans="1:7" ht="45.75" thickBot="1">
      <c r="A3" s="43" t="s">
        <v>0</v>
      </c>
      <c r="B3" s="44"/>
      <c r="C3" s="44" t="s">
        <v>1</v>
      </c>
      <c r="D3" s="69" t="s">
        <v>232</v>
      </c>
      <c r="E3" s="68" t="s">
        <v>234</v>
      </c>
      <c r="F3" s="68" t="s">
        <v>233</v>
      </c>
      <c r="G3" s="68" t="s">
        <v>241</v>
      </c>
    </row>
    <row r="4" spans="1:7" ht="15">
      <c r="A4" s="50" t="s">
        <v>2</v>
      </c>
      <c r="B4" s="51"/>
      <c r="C4" s="50" t="s">
        <v>3</v>
      </c>
      <c r="D4" s="50" t="s">
        <v>4</v>
      </c>
      <c r="E4" s="50" t="s">
        <v>5</v>
      </c>
      <c r="F4" s="50" t="s">
        <v>6</v>
      </c>
      <c r="G4" s="50" t="s">
        <v>231</v>
      </c>
    </row>
    <row r="5" spans="1:7" ht="15.75">
      <c r="A5" s="13">
        <v>50</v>
      </c>
      <c r="B5" s="11" t="s">
        <v>196</v>
      </c>
      <c r="C5" s="11" t="s">
        <v>197</v>
      </c>
      <c r="D5" s="12">
        <v>0</v>
      </c>
      <c r="E5" s="12">
        <v>0</v>
      </c>
      <c r="F5" s="12">
        <v>0</v>
      </c>
      <c r="G5" s="77"/>
    </row>
    <row r="6" spans="1:7" ht="15">
      <c r="A6" s="13"/>
      <c r="B6" s="9"/>
      <c r="C6" s="13"/>
      <c r="D6" s="12"/>
      <c r="E6" s="10"/>
      <c r="F6" s="10"/>
      <c r="G6" s="9"/>
    </row>
    <row r="7" spans="1:7" ht="15">
      <c r="A7" s="13">
        <v>500</v>
      </c>
      <c r="B7" s="9"/>
      <c r="C7" s="13" t="s">
        <v>198</v>
      </c>
      <c r="D7" s="12">
        <v>0</v>
      </c>
      <c r="E7" s="12">
        <v>0</v>
      </c>
      <c r="F7" s="12">
        <v>0</v>
      </c>
      <c r="G7" s="9"/>
    </row>
    <row r="8" spans="1:7" ht="15">
      <c r="A8" s="13">
        <v>5000</v>
      </c>
      <c r="B8" s="9"/>
      <c r="C8" s="14" t="s">
        <v>199</v>
      </c>
      <c r="D8" s="52">
        <v>0</v>
      </c>
      <c r="E8" s="10">
        <v>0</v>
      </c>
      <c r="F8" s="10">
        <v>0</v>
      </c>
      <c r="G8" s="9"/>
    </row>
    <row r="9" spans="1:7" ht="15">
      <c r="A9" s="13">
        <v>5001</v>
      </c>
      <c r="B9" s="9"/>
      <c r="C9" s="14" t="s">
        <v>200</v>
      </c>
      <c r="D9" s="52">
        <v>0</v>
      </c>
      <c r="E9" s="10">
        <v>0</v>
      </c>
      <c r="F9" s="10">
        <v>0</v>
      </c>
      <c r="G9" s="9"/>
    </row>
    <row r="10" spans="1:7" ht="15">
      <c r="A10" s="13">
        <v>5002</v>
      </c>
      <c r="B10" s="9"/>
      <c r="C10" s="14" t="s">
        <v>201</v>
      </c>
      <c r="D10" s="52">
        <v>0</v>
      </c>
      <c r="E10" s="10">
        <v>0</v>
      </c>
      <c r="F10" s="10">
        <v>0</v>
      </c>
      <c r="G10" s="9"/>
    </row>
    <row r="11" spans="1:7" ht="15">
      <c r="A11" s="13">
        <v>5003</v>
      </c>
      <c r="B11" s="9"/>
      <c r="C11" s="14" t="s">
        <v>202</v>
      </c>
      <c r="D11" s="52">
        <v>0</v>
      </c>
      <c r="E11" s="10">
        <v>0</v>
      </c>
      <c r="F11" s="10">
        <v>0</v>
      </c>
      <c r="G11" s="9"/>
    </row>
    <row r="12" spans="1:7" ht="15">
      <c r="A12" s="13">
        <v>5004</v>
      </c>
      <c r="B12" s="9"/>
      <c r="C12" s="14" t="s">
        <v>203</v>
      </c>
      <c r="D12" s="52">
        <v>0</v>
      </c>
      <c r="E12" s="10">
        <v>0</v>
      </c>
      <c r="F12" s="10">
        <v>0</v>
      </c>
      <c r="G12" s="9"/>
    </row>
    <row r="13" spans="1:7" ht="15">
      <c r="A13" s="13"/>
      <c r="B13" s="9"/>
      <c r="C13" s="13"/>
      <c r="D13" s="12"/>
      <c r="E13" s="10"/>
      <c r="F13" s="10"/>
      <c r="G13" s="9"/>
    </row>
    <row r="14" spans="1:7" ht="15">
      <c r="A14" s="13">
        <v>501</v>
      </c>
      <c r="B14" s="9"/>
      <c r="C14" s="13" t="s">
        <v>204</v>
      </c>
      <c r="D14" s="12">
        <v>0</v>
      </c>
      <c r="E14" s="12">
        <v>0</v>
      </c>
      <c r="F14" s="12">
        <v>0</v>
      </c>
      <c r="G14" s="9"/>
    </row>
    <row r="15" spans="1:7" ht="15">
      <c r="A15" s="13">
        <v>5010</v>
      </c>
      <c r="B15" s="9"/>
      <c r="C15" s="14" t="s">
        <v>205</v>
      </c>
      <c r="D15" s="52">
        <v>0</v>
      </c>
      <c r="E15" s="10">
        <v>0</v>
      </c>
      <c r="F15" s="10">
        <v>0</v>
      </c>
      <c r="G15" s="9"/>
    </row>
    <row r="16" spans="1:7" ht="15">
      <c r="A16" s="13">
        <v>5011</v>
      </c>
      <c r="B16" s="9"/>
      <c r="C16" s="14" t="s">
        <v>206</v>
      </c>
      <c r="D16" s="52">
        <v>0</v>
      </c>
      <c r="E16" s="10">
        <v>0</v>
      </c>
      <c r="F16" s="10">
        <v>0</v>
      </c>
      <c r="G16" s="9"/>
    </row>
    <row r="17" spans="1:7" ht="15">
      <c r="A17" s="13">
        <v>5012</v>
      </c>
      <c r="B17" s="9"/>
      <c r="C17" s="14" t="s">
        <v>207</v>
      </c>
      <c r="D17" s="52">
        <v>0</v>
      </c>
      <c r="E17" s="10">
        <v>0</v>
      </c>
      <c r="F17" s="10">
        <v>0</v>
      </c>
      <c r="G17" s="9"/>
    </row>
    <row r="18" spans="1:7" ht="15">
      <c r="A18" s="13">
        <v>5013</v>
      </c>
      <c r="B18" s="9"/>
      <c r="C18" s="14" t="s">
        <v>208</v>
      </c>
      <c r="D18" s="52">
        <v>0</v>
      </c>
      <c r="E18" s="10">
        <v>0</v>
      </c>
      <c r="F18" s="10">
        <v>0</v>
      </c>
      <c r="G18" s="9"/>
    </row>
    <row r="19" spans="1:7" ht="15">
      <c r="A19" s="13">
        <v>5014</v>
      </c>
      <c r="B19" s="9"/>
      <c r="C19" s="14" t="s">
        <v>209</v>
      </c>
      <c r="D19" s="52">
        <v>0</v>
      </c>
      <c r="E19" s="10">
        <v>0</v>
      </c>
      <c r="F19" s="10">
        <v>0</v>
      </c>
      <c r="G19" s="9"/>
    </row>
    <row r="20" spans="1:7" ht="15">
      <c r="A20" s="13"/>
      <c r="B20" s="13"/>
      <c r="C20" s="13"/>
      <c r="D20" s="12"/>
      <c r="E20" s="10"/>
      <c r="F20" s="10"/>
      <c r="G20" s="9"/>
    </row>
    <row r="21" spans="1:7" ht="15.75">
      <c r="A21" s="13">
        <v>55</v>
      </c>
      <c r="B21" s="11" t="s">
        <v>210</v>
      </c>
      <c r="C21" s="11" t="s">
        <v>211</v>
      </c>
      <c r="D21" s="12">
        <v>0</v>
      </c>
      <c r="E21" s="12">
        <v>0</v>
      </c>
      <c r="F21" s="12">
        <v>0</v>
      </c>
      <c r="G21" s="9"/>
    </row>
    <row r="22" spans="1:7" ht="15">
      <c r="A22" s="13"/>
      <c r="B22" s="13"/>
      <c r="C22" s="13"/>
      <c r="D22" s="12"/>
      <c r="E22" s="10"/>
      <c r="F22" s="10"/>
      <c r="G22" s="9"/>
    </row>
    <row r="23" spans="1:7" ht="15">
      <c r="A23" s="13">
        <v>550</v>
      </c>
      <c r="B23" s="13"/>
      <c r="C23" s="13" t="s">
        <v>212</v>
      </c>
      <c r="D23" s="12">
        <v>0</v>
      </c>
      <c r="E23" s="12">
        <v>0</v>
      </c>
      <c r="F23" s="12">
        <v>0</v>
      </c>
      <c r="G23" s="9"/>
    </row>
    <row r="24" spans="1:7" ht="15">
      <c r="A24" s="13">
        <v>5500</v>
      </c>
      <c r="B24" s="13"/>
      <c r="C24" s="14" t="s">
        <v>213</v>
      </c>
      <c r="D24" s="52">
        <v>0</v>
      </c>
      <c r="E24" s="10">
        <v>0</v>
      </c>
      <c r="F24" s="10">
        <v>0</v>
      </c>
      <c r="G24" s="9"/>
    </row>
    <row r="25" spans="1:7" ht="15">
      <c r="A25" s="13">
        <v>5501</v>
      </c>
      <c r="B25" s="13"/>
      <c r="C25" s="14" t="s">
        <v>214</v>
      </c>
      <c r="D25" s="52">
        <v>0</v>
      </c>
      <c r="E25" s="10">
        <v>0</v>
      </c>
      <c r="F25" s="10">
        <v>0</v>
      </c>
      <c r="G25" s="9"/>
    </row>
    <row r="26" spans="1:7" ht="15">
      <c r="A26" s="13">
        <v>5502</v>
      </c>
      <c r="B26" s="13"/>
      <c r="C26" s="14" t="s">
        <v>215</v>
      </c>
      <c r="D26" s="52">
        <v>0</v>
      </c>
      <c r="E26" s="10">
        <v>0</v>
      </c>
      <c r="F26" s="10">
        <v>0</v>
      </c>
      <c r="G26" s="9"/>
    </row>
    <row r="27" spans="1:7" ht="15">
      <c r="A27" s="13">
        <v>5503</v>
      </c>
      <c r="B27" s="13"/>
      <c r="C27" s="14" t="s">
        <v>216</v>
      </c>
      <c r="D27" s="52">
        <v>0</v>
      </c>
      <c r="E27" s="10">
        <v>0</v>
      </c>
      <c r="F27" s="10">
        <v>0</v>
      </c>
      <c r="G27" s="9"/>
    </row>
    <row r="28" spans="1:7" ht="15">
      <c r="A28" s="13">
        <v>5504</v>
      </c>
      <c r="B28" s="13"/>
      <c r="C28" s="14" t="s">
        <v>217</v>
      </c>
      <c r="D28" s="52">
        <v>0</v>
      </c>
      <c r="E28" s="10">
        <v>0</v>
      </c>
      <c r="F28" s="10">
        <v>0</v>
      </c>
      <c r="G28" s="9"/>
    </row>
    <row r="29" spans="1:7" ht="15">
      <c r="A29" s="13"/>
      <c r="B29" s="13"/>
      <c r="C29" s="13"/>
      <c r="D29" s="12"/>
      <c r="E29" s="10"/>
      <c r="F29" s="10"/>
      <c r="G29" s="9"/>
    </row>
    <row r="30" spans="1:7" ht="15">
      <c r="A30" s="13">
        <v>551</v>
      </c>
      <c r="B30" s="13"/>
      <c r="C30" s="13" t="s">
        <v>218</v>
      </c>
      <c r="D30" s="12">
        <v>0</v>
      </c>
      <c r="E30" s="12">
        <v>0</v>
      </c>
      <c r="F30" s="12">
        <v>0</v>
      </c>
      <c r="G30" s="9"/>
    </row>
    <row r="31" spans="1:7" ht="15">
      <c r="A31" s="13">
        <v>5510</v>
      </c>
      <c r="B31" s="13"/>
      <c r="C31" s="14" t="s">
        <v>219</v>
      </c>
      <c r="D31" s="52">
        <v>0</v>
      </c>
      <c r="E31" s="10">
        <v>0</v>
      </c>
      <c r="F31" s="10">
        <v>0</v>
      </c>
      <c r="G31" s="9"/>
    </row>
    <row r="32" spans="1:7" ht="15">
      <c r="A32" s="13">
        <v>5511</v>
      </c>
      <c r="B32" s="13"/>
      <c r="C32" s="14" t="s">
        <v>220</v>
      </c>
      <c r="D32" s="52">
        <v>0</v>
      </c>
      <c r="E32" s="10">
        <v>0</v>
      </c>
      <c r="F32" s="10">
        <v>0</v>
      </c>
      <c r="G32" s="9"/>
    </row>
    <row r="33" spans="1:7" ht="15">
      <c r="A33" s="13">
        <v>5512</v>
      </c>
      <c r="B33" s="13"/>
      <c r="C33" s="14" t="s">
        <v>221</v>
      </c>
      <c r="D33" s="52">
        <v>0</v>
      </c>
      <c r="E33" s="10">
        <v>0</v>
      </c>
      <c r="F33" s="10">
        <v>0</v>
      </c>
      <c r="G33" s="9"/>
    </row>
    <row r="34" spans="1:7" ht="15">
      <c r="A34" s="13">
        <v>5513</v>
      </c>
      <c r="B34" s="13"/>
      <c r="C34" s="14" t="s">
        <v>222</v>
      </c>
      <c r="D34" s="52">
        <v>0</v>
      </c>
      <c r="E34" s="10">
        <v>0</v>
      </c>
      <c r="F34" s="10">
        <v>0</v>
      </c>
      <c r="G34" s="9"/>
    </row>
    <row r="35" spans="1:7" ht="15">
      <c r="A35" s="13">
        <v>5514</v>
      </c>
      <c r="B35" s="13"/>
      <c r="C35" s="14" t="s">
        <v>217</v>
      </c>
      <c r="D35" s="52">
        <v>0</v>
      </c>
      <c r="E35" s="10">
        <v>0</v>
      </c>
      <c r="F35" s="10">
        <v>0</v>
      </c>
      <c r="G35" s="9"/>
    </row>
    <row r="36" spans="1:7" ht="15">
      <c r="A36" s="13"/>
      <c r="B36" s="13"/>
      <c r="C36" s="13"/>
      <c r="D36" s="12"/>
      <c r="E36" s="10"/>
      <c r="F36" s="10"/>
      <c r="G36" s="9"/>
    </row>
    <row r="37" spans="1:7" ht="15.75">
      <c r="A37" s="9"/>
      <c r="B37" s="11" t="s">
        <v>223</v>
      </c>
      <c r="C37" s="11" t="s">
        <v>224</v>
      </c>
      <c r="D37" s="12">
        <v>0</v>
      </c>
      <c r="E37" s="12">
        <v>0</v>
      </c>
      <c r="F37" s="12">
        <v>0</v>
      </c>
      <c r="G37" s="9"/>
    </row>
    <row r="38" spans="1:7" ht="15.75">
      <c r="A38" s="9"/>
      <c r="B38" s="11" t="s">
        <v>225</v>
      </c>
      <c r="C38" s="11" t="s">
        <v>226</v>
      </c>
      <c r="D38" s="12">
        <v>0</v>
      </c>
      <c r="E38" s="12">
        <v>0</v>
      </c>
      <c r="F38" s="12">
        <v>0</v>
      </c>
      <c r="G38" s="9"/>
    </row>
    <row r="39" spans="1:7" ht="15.75">
      <c r="A39" s="9"/>
      <c r="B39" s="11"/>
      <c r="C39" s="19"/>
      <c r="D39" s="67"/>
      <c r="E39" s="10"/>
      <c r="F39" s="10"/>
      <c r="G39" s="9"/>
    </row>
    <row r="40" spans="1:7" ht="15.75">
      <c r="A40" s="9"/>
      <c r="B40" s="11" t="s">
        <v>227</v>
      </c>
      <c r="C40" s="11" t="s">
        <v>243</v>
      </c>
      <c r="D40" s="12">
        <f>'izkaz prihodkov in odhodkov'!D174+'izkaz rač. finan. terj. in nalo'!D63</f>
        <v>793397</v>
      </c>
      <c r="E40" s="12">
        <f>'izkaz prihodkov in odhodkov'!E174+'izkaz rač. finan. terj. in nalo'!E63</f>
        <v>-486519</v>
      </c>
      <c r="F40" s="12">
        <f>'izkaz prihodkov in odhodkov'!F174+'izkaz rač. finan. terj. in nalo'!F63</f>
        <v>-794951</v>
      </c>
      <c r="G40" s="9"/>
    </row>
    <row r="41" spans="1:7" ht="15.75">
      <c r="A41" s="9"/>
      <c r="B41" s="11"/>
      <c r="C41" s="11" t="s">
        <v>228</v>
      </c>
      <c r="D41" s="12"/>
      <c r="E41" s="10"/>
      <c r="F41" s="10"/>
      <c r="G41" s="9"/>
    </row>
    <row r="42" spans="1:7" ht="15.75">
      <c r="A42" s="9"/>
      <c r="B42" s="11"/>
      <c r="C42" s="19"/>
      <c r="D42" s="34"/>
      <c r="E42" s="10"/>
      <c r="F42" s="10"/>
      <c r="G42" s="9"/>
    </row>
    <row r="43" spans="1:7" ht="15.75">
      <c r="A43" s="9"/>
      <c r="B43" s="11"/>
      <c r="C43" s="19"/>
      <c r="D43" s="19"/>
      <c r="E43" s="10"/>
      <c r="F43" s="10"/>
      <c r="G43" s="9"/>
    </row>
    <row r="44" spans="1:7" ht="15.75">
      <c r="A44" s="9"/>
      <c r="B44" s="18" t="s">
        <v>229</v>
      </c>
      <c r="C44" s="18" t="s">
        <v>230</v>
      </c>
      <c r="D44" s="18"/>
      <c r="E44" s="20">
        <v>0</v>
      </c>
      <c r="F44" s="20">
        <v>0</v>
      </c>
      <c r="G44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26">
      <selection activeCell="F7" sqref="F7"/>
    </sheetView>
  </sheetViews>
  <sheetFormatPr defaultColWidth="9.140625" defaultRowHeight="15"/>
  <cols>
    <col min="2" max="2" width="67.7109375" style="0" customWidth="1"/>
    <col min="3" max="3" width="11.8515625" style="0" customWidth="1"/>
    <col min="4" max="4" width="13.8515625" style="0" customWidth="1"/>
    <col min="5" max="5" width="14.7109375" style="0" customWidth="1"/>
  </cols>
  <sheetData>
    <row r="1" spans="1:5" ht="15">
      <c r="A1" s="81" t="s">
        <v>246</v>
      </c>
      <c r="B1" s="82"/>
      <c r="C1" s="82"/>
      <c r="D1" s="83" t="s">
        <v>247</v>
      </c>
      <c r="E1" s="84" t="s">
        <v>248</v>
      </c>
    </row>
    <row r="2" spans="1:5" ht="15">
      <c r="A2" s="85" t="s">
        <v>249</v>
      </c>
      <c r="B2" s="86"/>
      <c r="C2" s="86"/>
      <c r="D2" s="86"/>
      <c r="E2" s="86"/>
    </row>
    <row r="3" spans="1:5" ht="15">
      <c r="A3" s="81" t="s">
        <v>250</v>
      </c>
      <c r="B3" s="87"/>
      <c r="C3" s="87"/>
      <c r="D3" s="83" t="s">
        <v>251</v>
      </c>
      <c r="E3" s="84" t="s">
        <v>252</v>
      </c>
    </row>
    <row r="4" spans="1:5" ht="15">
      <c r="A4" s="84" t="s">
        <v>253</v>
      </c>
      <c r="B4" s="86"/>
      <c r="C4" s="86"/>
      <c r="D4" s="86"/>
      <c r="E4" s="86"/>
    </row>
    <row r="5" spans="1:5" ht="15">
      <c r="A5" s="86"/>
      <c r="B5" s="86"/>
      <c r="C5" s="86"/>
      <c r="D5" s="83" t="s">
        <v>254</v>
      </c>
      <c r="E5" s="85" t="s">
        <v>255</v>
      </c>
    </row>
    <row r="6" spans="1:5" ht="15">
      <c r="A6" s="88"/>
      <c r="B6" s="88"/>
      <c r="C6" s="88"/>
      <c r="D6" s="88"/>
      <c r="E6" s="88"/>
    </row>
    <row r="7" spans="1:5" ht="15">
      <c r="A7" s="82"/>
      <c r="B7" s="82"/>
      <c r="C7" s="82"/>
      <c r="D7" s="82"/>
      <c r="E7" s="82"/>
    </row>
    <row r="8" spans="1:5" ht="18">
      <c r="A8" s="141" t="s">
        <v>256</v>
      </c>
      <c r="B8" s="141"/>
      <c r="C8" s="141"/>
      <c r="D8" s="141"/>
      <c r="E8" s="141"/>
    </row>
    <row r="9" spans="1:5" ht="15.75">
      <c r="A9" s="142" t="str">
        <f>"na dan "&amp;'[1]podatki'!B1</f>
        <v>na dan 31.12.2013</v>
      </c>
      <c r="B9" s="142"/>
      <c r="C9" s="142"/>
      <c r="D9" s="142"/>
      <c r="E9" s="142"/>
    </row>
    <row r="10" spans="1:5" ht="15.75">
      <c r="A10" s="89"/>
      <c r="B10" s="89"/>
      <c r="C10" s="89"/>
      <c r="D10" s="89"/>
      <c r="E10" s="89"/>
    </row>
    <row r="11" spans="1:5" ht="15.75" thickBot="1">
      <c r="A11" s="90"/>
      <c r="B11" s="91"/>
      <c r="C11" s="91"/>
      <c r="D11" s="91"/>
      <c r="E11" s="92" t="s">
        <v>242</v>
      </c>
    </row>
    <row r="12" spans="1:5" ht="15">
      <c r="A12" s="93" t="s">
        <v>257</v>
      </c>
      <c r="B12" s="94"/>
      <c r="C12" s="143" t="s">
        <v>258</v>
      </c>
      <c r="D12" s="145" t="s">
        <v>259</v>
      </c>
      <c r="E12" s="146"/>
    </row>
    <row r="13" spans="1:5" ht="15">
      <c r="A13" s="95" t="s">
        <v>260</v>
      </c>
      <c r="B13" s="96" t="s">
        <v>261</v>
      </c>
      <c r="C13" s="144"/>
      <c r="D13" s="147"/>
      <c r="E13" s="148"/>
    </row>
    <row r="14" spans="1:5" ht="15">
      <c r="A14" s="95" t="s">
        <v>262</v>
      </c>
      <c r="B14" s="96"/>
      <c r="C14" s="144"/>
      <c r="D14" s="96" t="s">
        <v>372</v>
      </c>
      <c r="E14" s="132" t="s">
        <v>373</v>
      </c>
    </row>
    <row r="15" spans="1:5" ht="15.75" thickBot="1">
      <c r="A15" s="97">
        <v>1</v>
      </c>
      <c r="B15" s="98">
        <v>2</v>
      </c>
      <c r="C15" s="99">
        <v>3</v>
      </c>
      <c r="D15" s="100">
        <v>4</v>
      </c>
      <c r="E15" s="133">
        <v>5</v>
      </c>
    </row>
    <row r="16" spans="1:5" ht="39" customHeight="1">
      <c r="A16" s="101"/>
      <c r="B16" s="102" t="s">
        <v>263</v>
      </c>
      <c r="C16" s="103">
        <v>1</v>
      </c>
      <c r="D16" s="104">
        <f>'[1]podatki'!B2</f>
        <v>3581997</v>
      </c>
      <c r="E16" s="134">
        <f>'[1]podatki'!C2</f>
        <v>2986079</v>
      </c>
    </row>
    <row r="17" spans="1:5" ht="15">
      <c r="A17" s="105" t="s">
        <v>264</v>
      </c>
      <c r="B17" s="106" t="s">
        <v>265</v>
      </c>
      <c r="C17" s="107">
        <v>2</v>
      </c>
      <c r="D17" s="108">
        <f>'[1]podatki'!B3</f>
        <v>0</v>
      </c>
      <c r="E17" s="135">
        <f>'[1]podatki'!C3</f>
        <v>0</v>
      </c>
    </row>
    <row r="18" spans="1:5" ht="15">
      <c r="A18" s="109" t="s">
        <v>266</v>
      </c>
      <c r="B18" s="110" t="s">
        <v>267</v>
      </c>
      <c r="C18" s="111">
        <v>3</v>
      </c>
      <c r="D18" s="112">
        <f>'[1]podatki'!B4</f>
        <v>0</v>
      </c>
      <c r="E18" s="136">
        <f>'[1]podatki'!C4</f>
        <v>0</v>
      </c>
    </row>
    <row r="19" spans="1:5" ht="15">
      <c r="A19" s="109" t="s">
        <v>268</v>
      </c>
      <c r="B19" s="110" t="s">
        <v>269</v>
      </c>
      <c r="C19" s="111">
        <v>4</v>
      </c>
      <c r="D19" s="112">
        <f>'[1]podatki'!B5</f>
        <v>0</v>
      </c>
      <c r="E19" s="136">
        <f>'[1]podatki'!C5</f>
        <v>0</v>
      </c>
    </row>
    <row r="20" spans="1:5" ht="15">
      <c r="A20" s="109" t="s">
        <v>270</v>
      </c>
      <c r="B20" s="110" t="s">
        <v>271</v>
      </c>
      <c r="C20" s="111">
        <v>5</v>
      </c>
      <c r="D20" s="112">
        <f>'[1]podatki'!B6</f>
        <v>0</v>
      </c>
      <c r="E20" s="136">
        <f>'[1]podatki'!C6</f>
        <v>0</v>
      </c>
    </row>
    <row r="21" spans="1:5" ht="15">
      <c r="A21" s="109" t="s">
        <v>272</v>
      </c>
      <c r="B21" s="110" t="s">
        <v>273</v>
      </c>
      <c r="C21" s="111">
        <v>6</v>
      </c>
      <c r="D21" s="112">
        <f>'[1]podatki'!B7</f>
        <v>0</v>
      </c>
      <c r="E21" s="136">
        <f>'[1]podatki'!C7</f>
        <v>0</v>
      </c>
    </row>
    <row r="22" spans="1:5" ht="15">
      <c r="A22" s="109" t="s">
        <v>274</v>
      </c>
      <c r="B22" s="110" t="s">
        <v>275</v>
      </c>
      <c r="C22" s="111">
        <v>7</v>
      </c>
      <c r="D22" s="112">
        <f>'[1]podatki'!B8</f>
        <v>0</v>
      </c>
      <c r="E22" s="136">
        <f>'[1]podatki'!C8</f>
        <v>0</v>
      </c>
    </row>
    <row r="23" spans="1:5" ht="15">
      <c r="A23" s="109" t="s">
        <v>276</v>
      </c>
      <c r="B23" s="110" t="s">
        <v>277</v>
      </c>
      <c r="C23" s="111">
        <v>8</v>
      </c>
      <c r="D23" s="112">
        <f>'[1]podatki'!B9</f>
        <v>0</v>
      </c>
      <c r="E23" s="136">
        <f>'[1]podatki'!C9</f>
        <v>0</v>
      </c>
    </row>
    <row r="24" spans="1:5" ht="15">
      <c r="A24" s="109" t="s">
        <v>278</v>
      </c>
      <c r="B24" s="110" t="s">
        <v>279</v>
      </c>
      <c r="C24" s="111">
        <v>9</v>
      </c>
      <c r="D24" s="112">
        <f>'[1]podatki'!B10</f>
        <v>3578886</v>
      </c>
      <c r="E24" s="136">
        <f>'[1]podatki'!C10</f>
        <v>2982968</v>
      </c>
    </row>
    <row r="25" spans="1:5" ht="15">
      <c r="A25" s="109" t="s">
        <v>280</v>
      </c>
      <c r="B25" s="110" t="s">
        <v>281</v>
      </c>
      <c r="C25" s="111">
        <v>10</v>
      </c>
      <c r="D25" s="112">
        <f>'[1]podatki'!B11</f>
        <v>3111</v>
      </c>
      <c r="E25" s="136">
        <f>'[1]podatki'!C11</f>
        <v>3111</v>
      </c>
    </row>
    <row r="26" spans="1:5" ht="15">
      <c r="A26" s="113" t="s">
        <v>282</v>
      </c>
      <c r="B26" s="114" t="s">
        <v>283</v>
      </c>
      <c r="C26" s="115">
        <v>11</v>
      </c>
      <c r="D26" s="116">
        <f>'[1]podatki'!B12</f>
        <v>0</v>
      </c>
      <c r="E26" s="137">
        <f>'[1]podatki'!C12</f>
        <v>0</v>
      </c>
    </row>
    <row r="27" spans="1:5" ht="38.25" customHeight="1">
      <c r="A27" s="101"/>
      <c r="B27" s="102" t="s">
        <v>284</v>
      </c>
      <c r="C27" s="103">
        <v>12</v>
      </c>
      <c r="D27" s="117">
        <f>'[1]podatki'!B13</f>
        <v>3709437</v>
      </c>
      <c r="E27" s="138">
        <f>'[1]podatki'!C13</f>
        <v>4113338</v>
      </c>
    </row>
    <row r="28" spans="1:5" ht="15">
      <c r="A28" s="105" t="s">
        <v>285</v>
      </c>
      <c r="B28" s="106" t="s">
        <v>286</v>
      </c>
      <c r="C28" s="107">
        <v>13</v>
      </c>
      <c r="D28" s="108">
        <f>'[1]podatki'!B14</f>
        <v>0</v>
      </c>
      <c r="E28" s="135">
        <f>'[1]podatki'!C14</f>
        <v>0</v>
      </c>
    </row>
    <row r="29" spans="1:5" ht="15">
      <c r="A29" s="109" t="s">
        <v>287</v>
      </c>
      <c r="B29" s="110" t="s">
        <v>288</v>
      </c>
      <c r="C29" s="111">
        <v>14</v>
      </c>
      <c r="D29" s="112">
        <f>'[1]podatki'!B15</f>
        <v>71250</v>
      </c>
      <c r="E29" s="136">
        <f>'[1]podatki'!C15</f>
        <v>133216</v>
      </c>
    </row>
    <row r="30" spans="1:5" ht="15">
      <c r="A30" s="109" t="s">
        <v>289</v>
      </c>
      <c r="B30" s="110" t="s">
        <v>290</v>
      </c>
      <c r="C30" s="111">
        <v>15</v>
      </c>
      <c r="D30" s="112">
        <f>'[1]podatki'!B16</f>
        <v>0</v>
      </c>
      <c r="E30" s="136">
        <f>'[1]podatki'!C16</f>
        <v>0</v>
      </c>
    </row>
    <row r="31" spans="1:5" ht="15">
      <c r="A31" s="109" t="s">
        <v>291</v>
      </c>
      <c r="B31" s="110" t="s">
        <v>292</v>
      </c>
      <c r="C31" s="111">
        <v>16</v>
      </c>
      <c r="D31" s="112">
        <f>'[1]podatki'!B17</f>
        <v>832</v>
      </c>
      <c r="E31" s="136">
        <f>'[1]podatki'!C17</f>
        <v>0</v>
      </c>
    </row>
    <row r="32" spans="1:5" ht="15">
      <c r="A32" s="109" t="s">
        <v>293</v>
      </c>
      <c r="B32" s="110" t="s">
        <v>294</v>
      </c>
      <c r="C32" s="111">
        <v>17</v>
      </c>
      <c r="D32" s="112">
        <f>'[1]podatki'!B18</f>
        <v>177</v>
      </c>
      <c r="E32" s="136">
        <f>'[1]podatki'!C18</f>
        <v>108</v>
      </c>
    </row>
    <row r="33" spans="1:5" ht="15">
      <c r="A33" s="109" t="s">
        <v>295</v>
      </c>
      <c r="B33" s="110" t="s">
        <v>296</v>
      </c>
      <c r="C33" s="111">
        <v>18</v>
      </c>
      <c r="D33" s="112">
        <f>'[1]podatki'!B19</f>
        <v>3614537</v>
      </c>
      <c r="E33" s="136">
        <f>'[1]podatki'!C19</f>
        <v>3962268</v>
      </c>
    </row>
    <row r="34" spans="1:5" ht="15">
      <c r="A34" s="109" t="s">
        <v>297</v>
      </c>
      <c r="B34" s="110" t="s">
        <v>298</v>
      </c>
      <c r="C34" s="111">
        <v>19</v>
      </c>
      <c r="D34" s="112">
        <f>'[1]podatki'!B20</f>
        <v>16758</v>
      </c>
      <c r="E34" s="136">
        <f>'[1]podatki'!C20</f>
        <v>15208</v>
      </c>
    </row>
    <row r="35" spans="1:5" ht="15">
      <c r="A35" s="109" t="s">
        <v>299</v>
      </c>
      <c r="B35" s="110" t="s">
        <v>300</v>
      </c>
      <c r="C35" s="111">
        <v>20</v>
      </c>
      <c r="D35" s="112">
        <f>'[1]podatki'!B21</f>
        <v>0</v>
      </c>
      <c r="E35" s="136">
        <f>'[1]podatki'!C21</f>
        <v>0</v>
      </c>
    </row>
    <row r="36" spans="1:5" ht="15">
      <c r="A36" s="109" t="s">
        <v>301</v>
      </c>
      <c r="B36" s="110" t="s">
        <v>302</v>
      </c>
      <c r="C36" s="111">
        <v>21</v>
      </c>
      <c r="D36" s="112">
        <f>'[1]podatki'!B22</f>
        <v>5883</v>
      </c>
      <c r="E36" s="136">
        <f>'[1]podatki'!C22</f>
        <v>2538</v>
      </c>
    </row>
    <row r="37" spans="1:5" ht="15">
      <c r="A37" s="113" t="s">
        <v>303</v>
      </c>
      <c r="B37" s="114" t="s">
        <v>304</v>
      </c>
      <c r="C37" s="115">
        <v>22</v>
      </c>
      <c r="D37" s="116">
        <f>'[1]podatki'!B23</f>
        <v>0</v>
      </c>
      <c r="E37" s="137">
        <f>'[1]podatki'!C23</f>
        <v>0</v>
      </c>
    </row>
    <row r="38" spans="1:5" ht="30" customHeight="1">
      <c r="A38" s="101"/>
      <c r="B38" s="102" t="s">
        <v>305</v>
      </c>
      <c r="C38" s="103">
        <v>23</v>
      </c>
      <c r="D38" s="117">
        <f>'[1]podatki'!B24</f>
        <v>0</v>
      </c>
      <c r="E38" s="138">
        <f>'[1]podatki'!C24</f>
        <v>0</v>
      </c>
    </row>
    <row r="39" spans="1:5" ht="15">
      <c r="A39" s="105" t="s">
        <v>306</v>
      </c>
      <c r="B39" s="106" t="s">
        <v>307</v>
      </c>
      <c r="C39" s="107">
        <v>24</v>
      </c>
      <c r="D39" s="108">
        <f>'[1]podatki'!B25</f>
        <v>0</v>
      </c>
      <c r="E39" s="135">
        <f>'[1]podatki'!C25</f>
        <v>0</v>
      </c>
    </row>
    <row r="40" spans="1:5" ht="15">
      <c r="A40" s="109" t="s">
        <v>308</v>
      </c>
      <c r="B40" s="110" t="s">
        <v>309</v>
      </c>
      <c r="C40" s="111">
        <v>25</v>
      </c>
      <c r="D40" s="112">
        <f>'[1]podatki'!B26</f>
        <v>0</v>
      </c>
      <c r="E40" s="136">
        <f>'[1]podatki'!C26</f>
        <v>0</v>
      </c>
    </row>
    <row r="41" spans="1:5" ht="15">
      <c r="A41" s="109" t="s">
        <v>310</v>
      </c>
      <c r="B41" s="110" t="s">
        <v>311</v>
      </c>
      <c r="C41" s="111">
        <v>26</v>
      </c>
      <c r="D41" s="112">
        <f>'[1]podatki'!B27</f>
        <v>0</v>
      </c>
      <c r="E41" s="136">
        <f>'[1]podatki'!C27</f>
        <v>0</v>
      </c>
    </row>
    <row r="42" spans="1:5" ht="15">
      <c r="A42" s="109" t="s">
        <v>312</v>
      </c>
      <c r="B42" s="110" t="s">
        <v>313</v>
      </c>
      <c r="C42" s="111">
        <v>27</v>
      </c>
      <c r="D42" s="112">
        <f>'[1]podatki'!B28</f>
        <v>0</v>
      </c>
      <c r="E42" s="136">
        <f>'[1]podatki'!C28</f>
        <v>0</v>
      </c>
    </row>
    <row r="43" spans="1:5" ht="15">
      <c r="A43" s="109" t="s">
        <v>314</v>
      </c>
      <c r="B43" s="110" t="s">
        <v>315</v>
      </c>
      <c r="C43" s="111">
        <v>28</v>
      </c>
      <c r="D43" s="112">
        <f>'[1]podatki'!B29</f>
        <v>0</v>
      </c>
      <c r="E43" s="136">
        <f>'[1]podatki'!C29</f>
        <v>0</v>
      </c>
    </row>
    <row r="44" spans="1:5" ht="15">
      <c r="A44" s="109" t="s">
        <v>316</v>
      </c>
      <c r="B44" s="110" t="s">
        <v>317</v>
      </c>
      <c r="C44" s="111">
        <v>29</v>
      </c>
      <c r="D44" s="112">
        <f>'[1]podatki'!B30</f>
        <v>0</v>
      </c>
      <c r="E44" s="136">
        <f>'[1]podatki'!C30</f>
        <v>0</v>
      </c>
    </row>
    <row r="45" spans="1:5" ht="15">
      <c r="A45" s="118" t="s">
        <v>318</v>
      </c>
      <c r="B45" s="119" t="s">
        <v>319</v>
      </c>
      <c r="C45" s="120">
        <v>30</v>
      </c>
      <c r="D45" s="121">
        <f>'[1]podatki'!B31</f>
        <v>0</v>
      </c>
      <c r="E45" s="139">
        <f>'[1]podatki'!C31</f>
        <v>0</v>
      </c>
    </row>
    <row r="46" spans="1:5" ht="15">
      <c r="A46" s="113" t="s">
        <v>320</v>
      </c>
      <c r="B46" s="114" t="s">
        <v>321</v>
      </c>
      <c r="C46" s="115">
        <v>31</v>
      </c>
      <c r="D46" s="116">
        <f>'[1]podatki'!B32</f>
        <v>0</v>
      </c>
      <c r="E46" s="137">
        <f>'[1]podatki'!C32</f>
        <v>0</v>
      </c>
    </row>
    <row r="47" spans="1:5" ht="30" customHeight="1">
      <c r="A47" s="101"/>
      <c r="B47" s="102" t="s">
        <v>322</v>
      </c>
      <c r="C47" s="103">
        <v>32</v>
      </c>
      <c r="D47" s="117">
        <f>'[1]podatki'!B33</f>
        <v>7291434</v>
      </c>
      <c r="E47" s="138">
        <f>'[1]podatki'!C33</f>
        <v>7099417</v>
      </c>
    </row>
    <row r="48" spans="1:5" ht="15">
      <c r="A48" s="122" t="s">
        <v>323</v>
      </c>
      <c r="B48" s="123" t="s">
        <v>324</v>
      </c>
      <c r="C48" s="103">
        <v>33</v>
      </c>
      <c r="D48" s="104">
        <f>'[1]podatki'!B34</f>
        <v>0</v>
      </c>
      <c r="E48" s="134">
        <f>'[1]podatki'!C34</f>
        <v>0</v>
      </c>
    </row>
    <row r="49" spans="1:5" ht="39" customHeight="1">
      <c r="A49" s="101"/>
      <c r="B49" s="102" t="s">
        <v>325</v>
      </c>
      <c r="C49" s="103">
        <v>34</v>
      </c>
      <c r="D49" s="104">
        <f>'[1]podatki'!B35</f>
        <v>23650</v>
      </c>
      <c r="E49" s="134">
        <f>'[1]podatki'!C35</f>
        <v>17854</v>
      </c>
    </row>
    <row r="50" spans="1:5" ht="15">
      <c r="A50" s="105" t="s">
        <v>326</v>
      </c>
      <c r="B50" s="106" t="s">
        <v>327</v>
      </c>
      <c r="C50" s="107">
        <v>35</v>
      </c>
      <c r="D50" s="108">
        <f>'[1]podatki'!B36</f>
        <v>0</v>
      </c>
      <c r="E50" s="135">
        <f>'[1]podatki'!C36</f>
        <v>0</v>
      </c>
    </row>
    <row r="51" spans="1:5" ht="15">
      <c r="A51" s="109" t="s">
        <v>328</v>
      </c>
      <c r="B51" s="110" t="s">
        <v>329</v>
      </c>
      <c r="C51" s="111">
        <v>36</v>
      </c>
      <c r="D51" s="112">
        <f>'[1]podatki'!B37</f>
        <v>0</v>
      </c>
      <c r="E51" s="136">
        <f>'[1]podatki'!C37</f>
        <v>0</v>
      </c>
    </row>
    <row r="52" spans="1:5" ht="15">
      <c r="A52" s="109" t="s">
        <v>330</v>
      </c>
      <c r="B52" s="110" t="s">
        <v>331</v>
      </c>
      <c r="C52" s="111">
        <v>37</v>
      </c>
      <c r="D52" s="112">
        <f>'[1]podatki'!B38</f>
        <v>5883</v>
      </c>
      <c r="E52" s="136">
        <f>'[1]podatki'!C38</f>
        <v>2538</v>
      </c>
    </row>
    <row r="53" spans="1:5" ht="15">
      <c r="A53" s="109" t="s">
        <v>332</v>
      </c>
      <c r="B53" s="110" t="s">
        <v>333</v>
      </c>
      <c r="C53" s="111">
        <v>38</v>
      </c>
      <c r="D53" s="112">
        <f>'[1]podatki'!B39</f>
        <v>0</v>
      </c>
      <c r="E53" s="136">
        <f>'[1]podatki'!C39</f>
        <v>0</v>
      </c>
    </row>
    <row r="54" spans="1:5" ht="15">
      <c r="A54" s="109" t="s">
        <v>334</v>
      </c>
      <c r="B54" s="110" t="s">
        <v>335</v>
      </c>
      <c r="C54" s="111">
        <v>39</v>
      </c>
      <c r="D54" s="112">
        <f>'[1]podatki'!B40</f>
        <v>0</v>
      </c>
      <c r="E54" s="136">
        <f>'[1]podatki'!C40</f>
        <v>0</v>
      </c>
    </row>
    <row r="55" spans="1:5" ht="15">
      <c r="A55" s="109" t="s">
        <v>336</v>
      </c>
      <c r="B55" s="110" t="s">
        <v>337</v>
      </c>
      <c r="C55" s="111">
        <v>40</v>
      </c>
      <c r="D55" s="112">
        <f>'[1]podatki'!B41</f>
        <v>0</v>
      </c>
      <c r="E55" s="136">
        <f>'[1]podatki'!C41</f>
        <v>0</v>
      </c>
    </row>
    <row r="56" spans="1:5" ht="15">
      <c r="A56" s="109" t="s">
        <v>338</v>
      </c>
      <c r="B56" s="110" t="s">
        <v>339</v>
      </c>
      <c r="C56" s="111">
        <v>41</v>
      </c>
      <c r="D56" s="112">
        <f>'[1]podatki'!B42</f>
        <v>0</v>
      </c>
      <c r="E56" s="136">
        <f>'[1]podatki'!C42</f>
        <v>0</v>
      </c>
    </row>
    <row r="57" spans="1:5" ht="15">
      <c r="A57" s="109" t="s">
        <v>340</v>
      </c>
      <c r="B57" s="110" t="s">
        <v>341</v>
      </c>
      <c r="C57" s="111">
        <v>42</v>
      </c>
      <c r="D57" s="112">
        <f>'[1]podatki'!B43</f>
        <v>16935</v>
      </c>
      <c r="E57" s="136">
        <f>'[1]podatki'!C43</f>
        <v>15316</v>
      </c>
    </row>
    <row r="58" spans="1:5" ht="15">
      <c r="A58" s="113" t="s">
        <v>342</v>
      </c>
      <c r="B58" s="114" t="s">
        <v>343</v>
      </c>
      <c r="C58" s="115">
        <v>43</v>
      </c>
      <c r="D58" s="116">
        <f>'[1]podatki'!B44</f>
        <v>832</v>
      </c>
      <c r="E58" s="137">
        <f>'[1]podatki'!C44</f>
        <v>0</v>
      </c>
    </row>
    <row r="59" spans="1:5" ht="32.25" customHeight="1">
      <c r="A59" s="101"/>
      <c r="B59" s="102" t="s">
        <v>344</v>
      </c>
      <c r="C59" s="103">
        <v>44</v>
      </c>
      <c r="D59" s="117">
        <f>'[1]podatki'!B45</f>
        <v>7267784</v>
      </c>
      <c r="E59" s="138">
        <f>'[1]podatki'!C45</f>
        <v>7081563</v>
      </c>
    </row>
    <row r="60" spans="1:5" ht="15">
      <c r="A60" s="105" t="s">
        <v>345</v>
      </c>
      <c r="B60" s="106" t="s">
        <v>346</v>
      </c>
      <c r="C60" s="107">
        <v>45</v>
      </c>
      <c r="D60" s="108">
        <f>'[1]podatki'!B46</f>
        <v>0</v>
      </c>
      <c r="E60" s="135">
        <f>'[1]podatki'!C46</f>
        <v>0</v>
      </c>
    </row>
    <row r="61" spans="1:5" ht="15">
      <c r="A61" s="109" t="s">
        <v>347</v>
      </c>
      <c r="B61" s="110" t="s">
        <v>348</v>
      </c>
      <c r="C61" s="111">
        <v>46</v>
      </c>
      <c r="D61" s="112">
        <f>'[1]podatki'!B47</f>
        <v>200000</v>
      </c>
      <c r="E61" s="136">
        <f>'[1]podatki'!C47</f>
        <v>50000</v>
      </c>
    </row>
    <row r="62" spans="1:5" ht="15">
      <c r="A62" s="109" t="s">
        <v>349</v>
      </c>
      <c r="B62" s="110" t="s">
        <v>350</v>
      </c>
      <c r="C62" s="111">
        <v>47</v>
      </c>
      <c r="D62" s="112">
        <f>'[1]podatki'!B48</f>
        <v>0</v>
      </c>
      <c r="E62" s="136">
        <f>'[1]podatki'!C48</f>
        <v>0</v>
      </c>
    </row>
    <row r="63" spans="1:5" ht="15">
      <c r="A63" s="109" t="s">
        <v>351</v>
      </c>
      <c r="B63" s="110" t="s">
        <v>352</v>
      </c>
      <c r="C63" s="111">
        <v>48</v>
      </c>
      <c r="D63" s="112">
        <f>'[1]podatki'!B49</f>
        <v>0</v>
      </c>
      <c r="E63" s="136">
        <f>'[1]podatki'!C49</f>
        <v>0</v>
      </c>
    </row>
    <row r="64" spans="1:5" ht="15">
      <c r="A64" s="109">
        <v>940</v>
      </c>
      <c r="B64" s="110" t="s">
        <v>353</v>
      </c>
      <c r="C64" s="111">
        <v>49</v>
      </c>
      <c r="D64" s="112">
        <f>'[1]podatki'!B50</f>
        <v>7067784</v>
      </c>
      <c r="E64" s="136">
        <f>'[1]podatki'!C50</f>
        <v>7031563</v>
      </c>
    </row>
    <row r="65" spans="1:5" ht="34.5" customHeight="1">
      <c r="A65" s="109">
        <v>9410</v>
      </c>
      <c r="B65" s="124" t="s">
        <v>354</v>
      </c>
      <c r="C65" s="111">
        <v>50</v>
      </c>
      <c r="D65" s="112">
        <f>'[1]podatki'!B51</f>
        <v>0</v>
      </c>
      <c r="E65" s="136">
        <f>'[1]podatki'!C51</f>
        <v>0</v>
      </c>
    </row>
    <row r="66" spans="1:5" ht="42" customHeight="1">
      <c r="A66" s="109">
        <v>9411</v>
      </c>
      <c r="B66" s="124" t="s">
        <v>355</v>
      </c>
      <c r="C66" s="111">
        <v>51</v>
      </c>
      <c r="D66" s="112">
        <f>'[1]podatki'!B52</f>
        <v>0</v>
      </c>
      <c r="E66" s="136">
        <f>'[1]podatki'!C52</f>
        <v>0</v>
      </c>
    </row>
    <row r="67" spans="1:5" ht="15">
      <c r="A67" s="109">
        <v>9412</v>
      </c>
      <c r="B67" s="110" t="s">
        <v>356</v>
      </c>
      <c r="C67" s="111">
        <v>52</v>
      </c>
      <c r="D67" s="112">
        <f>'[1]podatki'!B53</f>
        <v>0</v>
      </c>
      <c r="E67" s="136">
        <f>'[1]podatki'!C53</f>
        <v>0</v>
      </c>
    </row>
    <row r="68" spans="1:5" ht="15">
      <c r="A68" s="109">
        <v>9413</v>
      </c>
      <c r="B68" s="110" t="s">
        <v>357</v>
      </c>
      <c r="C68" s="111">
        <v>53</v>
      </c>
      <c r="D68" s="112">
        <f>'[1]podatki'!B54</f>
        <v>0</v>
      </c>
      <c r="E68" s="136">
        <f>'[1]podatki'!C54</f>
        <v>0</v>
      </c>
    </row>
    <row r="69" spans="1:5" ht="15">
      <c r="A69" s="109" t="s">
        <v>358</v>
      </c>
      <c r="B69" s="110" t="s">
        <v>359</v>
      </c>
      <c r="C69" s="111">
        <v>54</v>
      </c>
      <c r="D69" s="112">
        <f>'[1]podatki'!B55</f>
        <v>0</v>
      </c>
      <c r="E69" s="136">
        <f>'[1]podatki'!C55</f>
        <v>0</v>
      </c>
    </row>
    <row r="70" spans="1:5" ht="15">
      <c r="A70" s="109" t="s">
        <v>360</v>
      </c>
      <c r="B70" s="110" t="s">
        <v>361</v>
      </c>
      <c r="C70" s="111">
        <v>55</v>
      </c>
      <c r="D70" s="112">
        <f>'[1]podatki'!B56</f>
        <v>0</v>
      </c>
      <c r="E70" s="136">
        <f>'[1]podatki'!C56</f>
        <v>0</v>
      </c>
    </row>
    <row r="71" spans="1:5" ht="35.25" customHeight="1">
      <c r="A71" s="118" t="s">
        <v>362</v>
      </c>
      <c r="B71" s="125" t="s">
        <v>363</v>
      </c>
      <c r="C71" s="111">
        <v>56</v>
      </c>
      <c r="D71" s="112">
        <f>'[1]podatki'!B57</f>
        <v>0</v>
      </c>
      <c r="E71" s="136">
        <f>'[1]podatki'!C57</f>
        <v>0</v>
      </c>
    </row>
    <row r="72" spans="1:5" ht="32.25" customHeight="1">
      <c r="A72" s="118" t="s">
        <v>364</v>
      </c>
      <c r="B72" s="125" t="s">
        <v>365</v>
      </c>
      <c r="C72" s="111">
        <v>57</v>
      </c>
      <c r="D72" s="112">
        <f>'[1]podatki'!B58</f>
        <v>0</v>
      </c>
      <c r="E72" s="136">
        <f>'[1]podatki'!C58</f>
        <v>0</v>
      </c>
    </row>
    <row r="73" spans="1:5" ht="14.25" customHeight="1">
      <c r="A73" s="118" t="s">
        <v>366</v>
      </c>
      <c r="B73" s="125" t="s">
        <v>356</v>
      </c>
      <c r="C73" s="111">
        <v>58</v>
      </c>
      <c r="D73" s="112">
        <f>'[1]podatki'!B59</f>
        <v>0</v>
      </c>
      <c r="E73" s="136">
        <f>'[1]podatki'!C59</f>
        <v>0</v>
      </c>
    </row>
    <row r="74" spans="1:5" ht="30" customHeight="1">
      <c r="A74" s="113" t="s">
        <v>367</v>
      </c>
      <c r="B74" s="126" t="s">
        <v>357</v>
      </c>
      <c r="C74" s="120">
        <v>59</v>
      </c>
      <c r="D74" s="121">
        <f>'[1]podatki'!B60</f>
        <v>0</v>
      </c>
      <c r="E74" s="139">
        <f>'[1]podatki'!C60</f>
        <v>0</v>
      </c>
    </row>
    <row r="75" spans="1:5" ht="24.75" customHeight="1">
      <c r="A75" s="101"/>
      <c r="B75" s="102" t="s">
        <v>368</v>
      </c>
      <c r="C75" s="103">
        <v>60</v>
      </c>
      <c r="D75" s="104">
        <f>'[1]podatki'!B61</f>
        <v>7291434</v>
      </c>
      <c r="E75" s="134">
        <f>'[1]podatki'!C61</f>
        <v>7099417</v>
      </c>
    </row>
    <row r="76" spans="1:5" ht="15.75" thickBot="1">
      <c r="A76" s="127" t="s">
        <v>323</v>
      </c>
      <c r="B76" s="128" t="s">
        <v>369</v>
      </c>
      <c r="C76" s="129">
        <v>61</v>
      </c>
      <c r="D76" s="130">
        <f>'[1]podatki'!B62</f>
        <v>0</v>
      </c>
      <c r="E76" s="140">
        <f>'[1]podatki'!C62</f>
        <v>0</v>
      </c>
    </row>
    <row r="77" spans="1:5" ht="15">
      <c r="A77" s="131"/>
      <c r="B77" s="131"/>
      <c r="C77" s="131"/>
      <c r="D77" s="131"/>
      <c r="E77" s="131"/>
    </row>
    <row r="78" spans="1:5" ht="15">
      <c r="A78" s="149" t="s">
        <v>370</v>
      </c>
      <c r="B78" s="149"/>
      <c r="C78" s="149"/>
      <c r="D78" s="149"/>
      <c r="E78" s="149"/>
    </row>
    <row r="79" spans="1:5" ht="28.5" customHeight="1">
      <c r="A79" s="149" t="s">
        <v>371</v>
      </c>
      <c r="B79" s="149"/>
      <c r="C79" s="149"/>
      <c r="D79" s="149"/>
      <c r="E79" s="149"/>
    </row>
  </sheetData>
  <sheetProtection/>
  <mergeCells count="6">
    <mergeCell ref="A79:E79"/>
    <mergeCell ref="A8:E8"/>
    <mergeCell ref="A9:E9"/>
    <mergeCell ref="C12:C14"/>
    <mergeCell ref="D12:E13"/>
    <mergeCell ref="A78:E78"/>
  </mergeCells>
  <dataValidations count="1">
    <dataValidation allowBlank="1" showErrorMessage="1" sqref="D16:E7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gregorcic</dc:creator>
  <cp:keywords/>
  <dc:description/>
  <cp:lastModifiedBy>Ana Stojanovska</cp:lastModifiedBy>
  <cp:lastPrinted>2014-03-03T08:40:04Z</cp:lastPrinted>
  <dcterms:created xsi:type="dcterms:W3CDTF">2014-02-26T09:14:06Z</dcterms:created>
  <dcterms:modified xsi:type="dcterms:W3CDTF">2014-05-12T08:43:05Z</dcterms:modified>
  <cp:category/>
  <cp:version/>
  <cp:contentType/>
  <cp:contentStatus/>
</cp:coreProperties>
</file>